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erveicomarcaldedades\WEB SAVO\ARXIUS NOVA WEB SAVO\"/>
    </mc:Choice>
  </mc:AlternateContent>
  <xr:revisionPtr revIDLastSave="0" documentId="13_ncr:1_{10C137B7-BF38-4BDE-A30E-9F56A70C7719}" xr6:coauthVersionLast="47" xr6:coauthVersionMax="47" xr10:uidLastSave="{00000000-0000-0000-0000-000000000000}"/>
  <bookViews>
    <workbookView xWindow="-120" yWindow="-120" windowWidth="29040" windowHeight="15840" activeTab="1" xr2:uid="{54539826-90F0-443F-86B7-FC16BE805B76}"/>
  </bookViews>
  <sheets>
    <sheet name="DEIXALLERIES" sheetId="1" r:id="rId1"/>
    <sheet name="MENSUAL DEIXALLERIES" sheetId="2" r:id="rId2"/>
  </sheets>
  <definedNames>
    <definedName name="llInstal" localSheetId="0">#REF!</definedName>
    <definedName name="llInstal">#REF!</definedName>
    <definedName name="llInstalCodi" localSheetId="0">#REF!</definedName>
    <definedName name="llInstalCodi">#REF!</definedName>
    <definedName name="llTitulars" localSheetId="0">#REF!</definedName>
    <definedName name="llTitulars">#REF!</definedName>
    <definedName name="llTitularsCodi" localSheetId="0">#REF!</definedName>
    <definedName name="llTitularsCod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" i="2" l="1"/>
  <c r="AA6" i="2"/>
  <c r="AA7" i="2"/>
  <c r="AA8" i="2"/>
  <c r="AA9" i="2"/>
  <c r="AA10" i="2"/>
  <c r="AA11" i="2"/>
  <c r="AA12" i="2"/>
  <c r="AA13" i="2"/>
  <c r="AA14" i="2"/>
  <c r="AA15" i="2"/>
  <c r="AA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B17" i="2"/>
  <c r="AA54" i="2"/>
  <c r="AA55" i="2"/>
  <c r="AA56" i="2"/>
  <c r="AA57" i="2"/>
  <c r="AA58" i="2"/>
  <c r="AA59" i="2"/>
  <c r="AA60" i="2"/>
  <c r="AA66" i="2" s="1"/>
  <c r="AA61" i="2"/>
  <c r="AA62" i="2"/>
  <c r="AA63" i="2"/>
  <c r="AA64" i="2"/>
  <c r="A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B66" i="2"/>
  <c r="J72" i="2"/>
  <c r="J73" i="2"/>
  <c r="J74" i="2"/>
  <c r="J75" i="2"/>
  <c r="J76" i="2"/>
  <c r="J77" i="2"/>
  <c r="J78" i="2"/>
  <c r="J84" i="2" s="1"/>
  <c r="J79" i="2"/>
  <c r="J80" i="2"/>
  <c r="J81" i="2"/>
  <c r="J82" i="2"/>
  <c r="J83" i="2"/>
  <c r="B84" i="2"/>
  <c r="C84" i="2"/>
  <c r="D84" i="2"/>
  <c r="E84" i="2"/>
  <c r="F84" i="2"/>
  <c r="G84" i="2"/>
  <c r="H84" i="2"/>
  <c r="I84" i="2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B29" i="1"/>
  <c r="C29" i="1"/>
  <c r="D29" i="1"/>
  <c r="E29" i="1"/>
  <c r="F29" i="1"/>
  <c r="G29" i="1"/>
  <c r="H29" i="1"/>
  <c r="H30" i="1" s="1"/>
  <c r="I29" i="1"/>
  <c r="J29" i="1"/>
  <c r="K29" i="1"/>
  <c r="L29" i="1"/>
  <c r="M29" i="1"/>
  <c r="N29" i="1"/>
  <c r="M30" i="1" s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H29" i="1"/>
  <c r="AA17" i="2" l="1"/>
  <c r="AD30" i="1"/>
  <c r="AG29" i="1"/>
</calcChain>
</file>

<file path=xl/sharedStrings.xml><?xml version="1.0" encoding="utf-8"?>
<sst xmlns="http://schemas.openxmlformats.org/spreadsheetml/2006/main" count="169" uniqueCount="85">
  <si>
    <t>XIFRES EN TONES</t>
  </si>
  <si>
    <t>TOTALS</t>
  </si>
  <si>
    <t>STA. M. DE PALAUTORDERA</t>
  </si>
  <si>
    <t>STA. EULÀLIA DE RONÇANA</t>
  </si>
  <si>
    <t>ST. FELIU DE CODINES</t>
  </si>
  <si>
    <t>ST. CELONI</t>
  </si>
  <si>
    <t>ST. ANTONI DE VILAMAJOR</t>
  </si>
  <si>
    <t>LA ROCA DEL VALLÈS</t>
  </si>
  <si>
    <t>PARETS DEL VALLÈS</t>
  </si>
  <si>
    <t>MONTORNÈS</t>
  </si>
  <si>
    <t>MONTMELÓ</t>
  </si>
  <si>
    <t>MOLLET DEL VALLÈS</t>
  </si>
  <si>
    <t>MARTORELLES</t>
  </si>
  <si>
    <t>LLINARS DEL VALLÈS</t>
  </si>
  <si>
    <t>LLIÇA DE VALL</t>
  </si>
  <si>
    <t>LLIÇA D'AMUNT</t>
  </si>
  <si>
    <t>LA LLAGOSTA</t>
  </si>
  <si>
    <t>GRANOLLERS SUD</t>
  </si>
  <si>
    <t>GRANOLLERS</t>
  </si>
  <si>
    <t>LA GARRIGA</t>
  </si>
  <si>
    <t>LES FRANQUESES</t>
  </si>
  <si>
    <t>CASTELLTERÇOL</t>
  </si>
  <si>
    <t>CARDEDEU</t>
  </si>
  <si>
    <t>CANOVELLES</t>
  </si>
  <si>
    <t>CALDES DE MONTBUI</t>
  </si>
  <si>
    <t>BIGUES I RIELLS</t>
  </si>
  <si>
    <t>L'AMETLLA DEL VALLÈS</t>
  </si>
  <si>
    <t>USUARIS/ES</t>
  </si>
  <si>
    <t>TOTAL</t>
  </si>
  <si>
    <r>
      <t xml:space="preserve">ROBA </t>
    </r>
    <r>
      <rPr>
        <b/>
        <sz val="10"/>
        <color rgb="FFFF0000"/>
        <rFont val="Calibri"/>
        <family val="2"/>
        <scheme val="minor"/>
      </rPr>
      <t>CODI LER 200110</t>
    </r>
  </si>
  <si>
    <r>
      <t xml:space="preserve">RADIOGRAFIES </t>
    </r>
    <r>
      <rPr>
        <b/>
        <sz val="10"/>
        <color rgb="FFFF0000"/>
        <rFont val="Calibri"/>
        <family val="2"/>
        <scheme val="minor"/>
      </rPr>
      <t>CODI LER 090107</t>
    </r>
  </si>
  <si>
    <r>
      <t xml:space="preserve">REPQ </t>
    </r>
    <r>
      <rPr>
        <b/>
        <sz val="10"/>
        <color rgb="FFFF0000"/>
        <rFont val="Calibri"/>
        <family val="2"/>
        <scheme val="minor"/>
      </rPr>
      <t>CODI LER 200127</t>
    </r>
  </si>
  <si>
    <r>
      <t>BATERIES</t>
    </r>
    <r>
      <rPr>
        <b/>
        <sz val="10"/>
        <color rgb="FFFF0000"/>
        <rFont val="Calibri"/>
        <family val="2"/>
        <scheme val="minor"/>
      </rPr>
      <t xml:space="preserve"> CODI LER 160601</t>
    </r>
  </si>
  <si>
    <r>
      <t xml:space="preserve">PNEUMÀTICS </t>
    </r>
    <r>
      <rPr>
        <b/>
        <sz val="10"/>
        <color rgb="FFFF0000"/>
        <rFont val="Calibri"/>
        <family val="2"/>
        <scheme val="minor"/>
      </rPr>
      <t>CODI LER 160103</t>
    </r>
  </si>
  <si>
    <r>
      <t xml:space="preserve">INFORMÀTICA I TELEFONIA MÒBIL </t>
    </r>
    <r>
      <rPr>
        <b/>
        <sz val="10"/>
        <color rgb="FFFF0000"/>
        <rFont val="Calibri"/>
        <family val="2"/>
        <scheme val="minor"/>
      </rPr>
      <t>CODI LER 200135</t>
    </r>
  </si>
  <si>
    <r>
      <t xml:space="preserve">NEVERES </t>
    </r>
    <r>
      <rPr>
        <b/>
        <sz val="10"/>
        <color rgb="FFFF0000"/>
        <rFont val="Calibri"/>
        <family val="2"/>
        <scheme val="minor"/>
      </rPr>
      <t>CODI LER 200123</t>
    </r>
  </si>
  <si>
    <r>
      <t xml:space="preserve">LINEA BLANCA </t>
    </r>
    <r>
      <rPr>
        <b/>
        <sz val="10"/>
        <color rgb="FFFF0000"/>
        <rFont val="Calibri"/>
        <family val="2"/>
        <scheme val="minor"/>
      </rPr>
      <t>CODI LER 200136</t>
    </r>
  </si>
  <si>
    <r>
      <t xml:space="preserve">PANTALLES </t>
    </r>
    <r>
      <rPr>
        <b/>
        <sz val="10"/>
        <color rgb="FFFF0000"/>
        <rFont val="Calibri"/>
        <family val="2"/>
        <scheme val="minor"/>
      </rPr>
      <t>CODI LER 200136</t>
    </r>
  </si>
  <si>
    <r>
      <t>FERRALLA ELECTRÒNIC</t>
    </r>
    <r>
      <rPr>
        <b/>
        <sz val="10"/>
        <color rgb="FFFF0000"/>
        <rFont val="Calibri"/>
        <family val="2"/>
        <scheme val="minor"/>
      </rPr>
      <t>A CODI LER 200136</t>
    </r>
  </si>
  <si>
    <t>PLÀSTIC DUR</t>
  </si>
  <si>
    <t>NO FÈRRICS</t>
  </si>
  <si>
    <t>PERFILS D'ALUMINI</t>
  </si>
  <si>
    <t>CABLES DE COURE</t>
  </si>
  <si>
    <r>
      <t xml:space="preserve">CÀPSULES </t>
    </r>
    <r>
      <rPr>
        <b/>
        <sz val="10"/>
        <color rgb="FFFF0000"/>
        <rFont val="Calibri"/>
        <family val="2"/>
        <scheme val="minor"/>
      </rPr>
      <t>CODI LER 200199</t>
    </r>
  </si>
  <si>
    <r>
      <t xml:space="preserve">TÒNER </t>
    </r>
    <r>
      <rPr>
        <b/>
        <sz val="10"/>
        <color rgb="FFFF0000"/>
        <rFont val="Calibri"/>
        <family val="2"/>
        <scheme val="minor"/>
      </rPr>
      <t>CODI LER 080318</t>
    </r>
  </si>
  <si>
    <r>
      <t xml:space="preserve">MATALASSSOS </t>
    </r>
    <r>
      <rPr>
        <b/>
        <sz val="10"/>
        <color rgb="FFFF0000"/>
        <rFont val="Calibri"/>
        <family val="2"/>
        <scheme val="minor"/>
      </rPr>
      <t>CODI LER 200307</t>
    </r>
  </si>
  <si>
    <r>
      <t xml:space="preserve">CD </t>
    </r>
    <r>
      <rPr>
        <b/>
        <sz val="10"/>
        <color rgb="FFFF0000"/>
        <rFont val="Calibri"/>
        <family val="2"/>
        <scheme val="minor"/>
      </rPr>
      <t>CODI LER 200139</t>
    </r>
  </si>
  <si>
    <r>
      <t xml:space="preserve">MINERAL </t>
    </r>
    <r>
      <rPr>
        <b/>
        <sz val="10"/>
        <color rgb="FFFF0000"/>
        <rFont val="Calibri"/>
        <family val="2"/>
        <scheme val="minor"/>
      </rPr>
      <t>CODI LER 130205</t>
    </r>
  </si>
  <si>
    <r>
      <t xml:space="preserve">VEGETAL </t>
    </r>
    <r>
      <rPr>
        <b/>
        <sz val="10"/>
        <color rgb="FFFF0000"/>
        <rFont val="Calibri"/>
        <family val="2"/>
        <scheme val="minor"/>
      </rPr>
      <t>CODI LER 200125</t>
    </r>
  </si>
  <si>
    <r>
      <t xml:space="preserve">PILES </t>
    </r>
    <r>
      <rPr>
        <b/>
        <sz val="10"/>
        <color rgb="FFFF0000"/>
        <rFont val="Calibri"/>
        <family val="2"/>
        <scheme val="minor"/>
      </rPr>
      <t>CODI LER 200133</t>
    </r>
  </si>
  <si>
    <r>
      <t xml:space="preserve">FLUORESCENTS </t>
    </r>
    <r>
      <rPr>
        <b/>
        <sz val="10"/>
        <color rgb="FFFF0000"/>
        <rFont val="Calibri"/>
        <family val="2"/>
        <scheme val="minor"/>
      </rPr>
      <t>CODI LER 200121</t>
    </r>
  </si>
  <si>
    <r>
      <t xml:space="preserve">ENVASOS LLEUGERS                       </t>
    </r>
    <r>
      <rPr>
        <b/>
        <sz val="10"/>
        <color rgb="FFFF0000"/>
        <rFont val="Calibri"/>
        <family val="2"/>
        <scheme val="minor"/>
      </rPr>
      <t xml:space="preserve"> CODI LER 150106</t>
    </r>
  </si>
  <si>
    <r>
      <t xml:space="preserve">D'ENVASOS </t>
    </r>
    <r>
      <rPr>
        <b/>
        <sz val="10"/>
        <color rgb="FFFF0000"/>
        <rFont val="Calibri"/>
        <family val="2"/>
        <scheme val="minor"/>
      </rPr>
      <t>CODI LER 150107</t>
    </r>
  </si>
  <si>
    <r>
      <t xml:space="preserve">PLA </t>
    </r>
    <r>
      <rPr>
        <b/>
        <sz val="10"/>
        <color rgb="FFFF0000"/>
        <rFont val="Calibri"/>
        <family val="2"/>
        <scheme val="minor"/>
      </rPr>
      <t>CODI LER 200102</t>
    </r>
  </si>
  <si>
    <r>
      <t>VOLUMINOSO</t>
    </r>
    <r>
      <rPr>
        <b/>
        <sz val="10"/>
        <color theme="1"/>
        <rFont val="Calibri"/>
        <family val="2"/>
        <scheme val="minor"/>
      </rPr>
      <t>S</t>
    </r>
    <r>
      <rPr>
        <b/>
        <sz val="10"/>
        <color rgb="FFFF0000"/>
        <rFont val="Calibri"/>
        <family val="2"/>
        <scheme val="minor"/>
      </rPr>
      <t xml:space="preserve"> CODI LER 200307</t>
    </r>
  </si>
  <si>
    <r>
      <t xml:space="preserve">RUNA </t>
    </r>
    <r>
      <rPr>
        <b/>
        <sz val="10"/>
        <color rgb="FFFF0000"/>
        <rFont val="Calibri"/>
        <family val="2"/>
        <scheme val="minor"/>
      </rPr>
      <t>CODI LER 170107</t>
    </r>
  </si>
  <si>
    <r>
      <t>PODA</t>
    </r>
    <r>
      <rPr>
        <b/>
        <sz val="10"/>
        <color rgb="FFFF0000"/>
        <rFont val="Calibri"/>
        <family val="2"/>
        <scheme val="minor"/>
      </rPr>
      <t xml:space="preserve"> CODI LER 200201</t>
    </r>
  </si>
  <si>
    <r>
      <t xml:space="preserve">PAPER </t>
    </r>
    <r>
      <rPr>
        <b/>
        <sz val="10"/>
        <color rgb="FFFF0000"/>
        <rFont val="Calibri"/>
        <family val="2"/>
        <scheme val="minor"/>
      </rPr>
      <t>CODI LER 200101</t>
    </r>
  </si>
  <si>
    <r>
      <t>FUSTA</t>
    </r>
    <r>
      <rPr>
        <b/>
        <sz val="10"/>
        <color rgb="FFFF0000"/>
        <rFont val="Calibri"/>
        <family val="2"/>
        <scheme val="minor"/>
      </rPr>
      <t xml:space="preserve"> CODI LER 200138</t>
    </r>
  </si>
  <si>
    <r>
      <t xml:space="preserve">FERRALLA </t>
    </r>
    <r>
      <rPr>
        <b/>
        <sz val="10"/>
        <color rgb="FFFF0000"/>
        <rFont val="Calibri"/>
        <family val="2"/>
        <scheme val="minor"/>
      </rPr>
      <t>CODI LER 200140</t>
    </r>
  </si>
  <si>
    <t>OLI</t>
  </si>
  <si>
    <t>VIDRE</t>
  </si>
  <si>
    <t>ANY 2023</t>
  </si>
  <si>
    <t>Desembre</t>
  </si>
  <si>
    <t>Novembre</t>
  </si>
  <si>
    <t>Octubre</t>
  </si>
  <si>
    <t>Setembre</t>
  </si>
  <si>
    <t>Agost</t>
  </si>
  <si>
    <t>Juliol</t>
  </si>
  <si>
    <t>Juny</t>
  </si>
  <si>
    <t>Maig</t>
  </si>
  <si>
    <t>Abril</t>
  </si>
  <si>
    <t>Març</t>
  </si>
  <si>
    <t>Febrer</t>
  </si>
  <si>
    <t>Gener</t>
  </si>
  <si>
    <t>VALLROMANES</t>
  </si>
  <si>
    <t>VALLGORGUINA</t>
  </si>
  <si>
    <t>ST. FOST DE CAMPSENTELLES</t>
  </si>
  <si>
    <t>GUALBA</t>
  </si>
  <si>
    <t>Mes</t>
  </si>
  <si>
    <t>DEIXALLERIA MÒBIL</t>
  </si>
  <si>
    <t>USUARIS/ES 2022</t>
  </si>
  <si>
    <t>MENSUAL 2022</t>
  </si>
  <si>
    <t>MATERIALS RECOLLITS (TN)</t>
  </si>
  <si>
    <t>MENSUAL DEIXALLERIES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</si>
</sst>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#,##0.000"/>
    <numFmt numFmtId="166" formatCode="0.000"/>
    <numFmt numFmtId="167" formatCode="#,##0.000\ _€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4">
    <xf numFmtId="0" fontId="0" fillId="0" borderId="0" xfId="0"/>
    <xf numFmtId="0" fontId="4" fillId="0" borderId="0" xfId="1" applyFont="1" applyProtection="1">
      <protection hidden="1"/>
    </xf>
    <xf numFmtId="3" fontId="4" fillId="0" borderId="0" xfId="1" applyNumberFormat="1" applyFont="1" applyProtection="1">
      <protection hidden="1"/>
    </xf>
    <xf numFmtId="164" fontId="5" fillId="0" borderId="0" xfId="1" applyNumberFormat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4" fontId="5" fillId="0" borderId="0" xfId="1" applyNumberFormat="1" applyFont="1" applyAlignment="1" applyProtection="1">
      <alignment horizontal="center"/>
      <protection hidden="1"/>
    </xf>
    <xf numFmtId="4" fontId="4" fillId="0" borderId="0" xfId="1" applyNumberFormat="1" applyFont="1" applyAlignment="1" applyProtection="1">
      <alignment horizontal="center"/>
      <protection hidden="1"/>
    </xf>
    <xf numFmtId="4" fontId="6" fillId="0" borderId="1" xfId="1" applyNumberFormat="1" applyFont="1" applyBorder="1" applyAlignment="1" applyProtection="1">
      <alignment horizontal="center"/>
      <protection hidden="1"/>
    </xf>
    <xf numFmtId="4" fontId="6" fillId="0" borderId="2" xfId="1" applyNumberFormat="1" applyFont="1" applyBorder="1" applyAlignment="1" applyProtection="1">
      <alignment horizontal="center"/>
      <protection hidden="1"/>
    </xf>
    <xf numFmtId="3" fontId="5" fillId="0" borderId="3" xfId="1" applyNumberFormat="1" applyFont="1" applyBorder="1" applyAlignment="1" applyProtection="1">
      <alignment horizontal="center"/>
      <protection hidden="1"/>
    </xf>
    <xf numFmtId="164" fontId="5" fillId="0" borderId="3" xfId="1" applyNumberFormat="1" applyFont="1" applyBorder="1" applyAlignment="1" applyProtection="1">
      <alignment horizontal="center"/>
      <protection hidden="1"/>
    </xf>
    <xf numFmtId="4" fontId="6" fillId="0" borderId="3" xfId="1" applyNumberFormat="1" applyFont="1" applyBorder="1" applyAlignment="1" applyProtection="1">
      <alignment horizontal="center"/>
      <protection hidden="1"/>
    </xf>
    <xf numFmtId="4" fontId="6" fillId="0" borderId="4" xfId="1" applyNumberFormat="1" applyFont="1" applyBorder="1" applyAlignment="1" applyProtection="1">
      <alignment horizontal="center"/>
      <protection hidden="1"/>
    </xf>
    <xf numFmtId="3" fontId="6" fillId="0" borderId="3" xfId="1" applyNumberFormat="1" applyFont="1" applyBorder="1" applyAlignment="1" applyProtection="1">
      <alignment horizontal="left" vertical="center"/>
      <protection hidden="1"/>
    </xf>
    <xf numFmtId="3" fontId="5" fillId="0" borderId="5" xfId="1" applyNumberFormat="1" applyFont="1" applyBorder="1" applyAlignment="1" applyProtection="1">
      <alignment horizontal="center"/>
      <protection hidden="1"/>
    </xf>
    <xf numFmtId="164" fontId="5" fillId="0" borderId="5" xfId="1" applyNumberFormat="1" applyFont="1" applyBorder="1" applyAlignment="1" applyProtection="1">
      <alignment horizontal="center"/>
      <protection hidden="1"/>
    </xf>
    <xf numFmtId="4" fontId="4" fillId="0" borderId="6" xfId="2" applyNumberFormat="1" applyFont="1" applyBorder="1" applyAlignment="1" applyProtection="1">
      <alignment horizontal="center"/>
      <protection hidden="1"/>
    </xf>
    <xf numFmtId="4" fontId="4" fillId="0" borderId="7" xfId="2" applyNumberFormat="1" applyFont="1" applyBorder="1" applyAlignment="1" applyProtection="1">
      <alignment horizontal="center"/>
      <protection hidden="1"/>
    </xf>
    <xf numFmtId="4" fontId="4" fillId="0" borderId="8" xfId="2" applyNumberFormat="1" applyFont="1" applyBorder="1" applyAlignment="1" applyProtection="1">
      <alignment horizontal="center"/>
      <protection hidden="1"/>
    </xf>
    <xf numFmtId="4" fontId="4" fillId="0" borderId="9" xfId="2" applyNumberFormat="1" applyFont="1" applyBorder="1" applyAlignment="1" applyProtection="1">
      <alignment horizontal="center"/>
      <protection hidden="1"/>
    </xf>
    <xf numFmtId="4" fontId="4" fillId="0" borderId="10" xfId="2" applyNumberFormat="1" applyFont="1" applyBorder="1" applyAlignment="1" applyProtection="1">
      <alignment horizontal="center"/>
      <protection hidden="1"/>
    </xf>
    <xf numFmtId="3" fontId="6" fillId="0" borderId="11" xfId="1" applyNumberFormat="1" applyFont="1" applyBorder="1" applyAlignment="1" applyProtection="1">
      <alignment horizontal="left" vertical="center" wrapText="1"/>
      <protection hidden="1"/>
    </xf>
    <xf numFmtId="3" fontId="5" fillId="0" borderId="12" xfId="1" applyNumberFormat="1" applyFont="1" applyBorder="1" applyAlignment="1" applyProtection="1">
      <alignment horizontal="center"/>
      <protection hidden="1"/>
    </xf>
    <xf numFmtId="164" fontId="5" fillId="0" borderId="12" xfId="1" applyNumberFormat="1" applyFont="1" applyBorder="1" applyAlignment="1" applyProtection="1">
      <alignment horizontal="center"/>
      <protection hidden="1"/>
    </xf>
    <xf numFmtId="4" fontId="4" fillId="0" borderId="13" xfId="2" applyNumberFormat="1" applyFont="1" applyBorder="1" applyAlignment="1" applyProtection="1">
      <alignment horizontal="center"/>
      <protection hidden="1"/>
    </xf>
    <xf numFmtId="4" fontId="4" fillId="0" borderId="14" xfId="2" applyNumberFormat="1" applyFont="1" applyBorder="1" applyAlignment="1" applyProtection="1">
      <alignment horizontal="center"/>
      <protection hidden="1"/>
    </xf>
    <xf numFmtId="4" fontId="4" fillId="0" borderId="15" xfId="2" applyNumberFormat="1" applyFont="1" applyBorder="1" applyAlignment="1" applyProtection="1">
      <alignment horizontal="center"/>
      <protection hidden="1"/>
    </xf>
    <xf numFmtId="4" fontId="4" fillId="0" borderId="16" xfId="2" applyNumberFormat="1" applyFont="1" applyBorder="1" applyAlignment="1" applyProtection="1">
      <alignment horizontal="center"/>
      <protection hidden="1"/>
    </xf>
    <xf numFmtId="4" fontId="4" fillId="0" borderId="17" xfId="2" applyNumberFormat="1" applyFont="1" applyBorder="1" applyAlignment="1" applyProtection="1">
      <alignment horizontal="center"/>
      <protection hidden="1"/>
    </xf>
    <xf numFmtId="3" fontId="6" fillId="0" borderId="18" xfId="1" applyNumberFormat="1" applyFont="1" applyBorder="1" applyAlignment="1" applyProtection="1">
      <alignment horizontal="left" vertical="center" wrapText="1"/>
      <protection hidden="1"/>
    </xf>
    <xf numFmtId="3" fontId="6" fillId="0" borderId="18" xfId="1" applyNumberFormat="1" applyFont="1" applyBorder="1" applyAlignment="1" applyProtection="1">
      <alignment horizontal="left" vertical="center"/>
      <protection hidden="1"/>
    </xf>
    <xf numFmtId="3" fontId="5" fillId="0" borderId="19" xfId="1" applyNumberFormat="1" applyFont="1" applyBorder="1" applyAlignment="1" applyProtection="1">
      <alignment horizontal="center"/>
      <protection hidden="1"/>
    </xf>
    <xf numFmtId="164" fontId="5" fillId="0" borderId="19" xfId="1" applyNumberFormat="1" applyFont="1" applyBorder="1" applyAlignment="1" applyProtection="1">
      <alignment horizontal="center"/>
      <protection hidden="1"/>
    </xf>
    <xf numFmtId="4" fontId="4" fillId="0" borderId="20" xfId="2" applyNumberFormat="1" applyFont="1" applyBorder="1" applyAlignment="1" applyProtection="1">
      <alignment horizontal="center"/>
      <protection hidden="1"/>
    </xf>
    <xf numFmtId="4" fontId="4" fillId="0" borderId="21" xfId="2" applyNumberFormat="1" applyFont="1" applyBorder="1" applyAlignment="1" applyProtection="1">
      <alignment horizontal="center"/>
      <protection hidden="1"/>
    </xf>
    <xf numFmtId="4" fontId="4" fillId="0" borderId="22" xfId="2" applyNumberFormat="1" applyFont="1" applyBorder="1" applyAlignment="1" applyProtection="1">
      <alignment horizontal="center"/>
      <protection hidden="1"/>
    </xf>
    <xf numFmtId="4" fontId="4" fillId="0" borderId="23" xfId="2" applyNumberFormat="1" applyFont="1" applyBorder="1" applyAlignment="1" applyProtection="1">
      <alignment horizontal="center"/>
      <protection hidden="1"/>
    </xf>
    <xf numFmtId="4" fontId="4" fillId="0" borderId="24" xfId="2" applyNumberFormat="1" applyFont="1" applyBorder="1" applyAlignment="1" applyProtection="1">
      <alignment horizontal="center"/>
      <protection hidden="1"/>
    </xf>
    <xf numFmtId="3" fontId="6" fillId="0" borderId="25" xfId="1" applyNumberFormat="1" applyFont="1" applyBorder="1" applyAlignment="1" applyProtection="1">
      <alignment horizontal="left" vertical="center" wrapText="1"/>
      <protection hidden="1"/>
    </xf>
    <xf numFmtId="0" fontId="6" fillId="0" borderId="0" xfId="1" applyFont="1" applyProtection="1">
      <protection hidden="1"/>
    </xf>
    <xf numFmtId="3" fontId="6" fillId="0" borderId="0" xfId="1" applyNumberFormat="1" applyFont="1" applyProtection="1">
      <protection hidden="1"/>
    </xf>
    <xf numFmtId="3" fontId="5" fillId="0" borderId="3" xfId="1" applyNumberFormat="1" applyFont="1" applyBorder="1" applyAlignment="1" applyProtection="1">
      <alignment horizontal="center" wrapText="1"/>
      <protection hidden="1"/>
    </xf>
    <xf numFmtId="0" fontId="6" fillId="0" borderId="3" xfId="1" applyFont="1" applyBorder="1" applyAlignment="1" applyProtection="1">
      <alignment horizontal="center" textRotation="90"/>
      <protection hidden="1"/>
    </xf>
    <xf numFmtId="0" fontId="6" fillId="0" borderId="3" xfId="1" applyFont="1" applyBorder="1" applyAlignment="1" applyProtection="1">
      <alignment horizontal="center" textRotation="90" wrapText="1"/>
      <protection hidden="1"/>
    </xf>
    <xf numFmtId="0" fontId="6" fillId="0" borderId="26" xfId="1" applyFont="1" applyBorder="1" applyAlignment="1" applyProtection="1">
      <alignment horizontal="center" textRotation="90" wrapText="1"/>
      <protection hidden="1"/>
    </xf>
    <xf numFmtId="0" fontId="6" fillId="0" borderId="4" xfId="1" applyFont="1" applyBorder="1" applyAlignment="1" applyProtection="1">
      <alignment horizontal="center" textRotation="90"/>
      <protection hidden="1"/>
    </xf>
    <xf numFmtId="0" fontId="6" fillId="0" borderId="1" xfId="1" applyFont="1" applyBorder="1" applyAlignment="1" applyProtection="1">
      <alignment horizontal="center" textRotation="90"/>
      <protection hidden="1"/>
    </xf>
    <xf numFmtId="0" fontId="4" fillId="0" borderId="0" xfId="1" applyFont="1" applyAlignment="1" applyProtection="1">
      <alignment horizontal="center" textRotation="90"/>
      <protection hidden="1"/>
    </xf>
    <xf numFmtId="0" fontId="6" fillId="0" borderId="0" xfId="1" applyFont="1" applyAlignment="1" applyProtection="1">
      <alignment horizontal="center" textRotation="90" wrapText="1"/>
      <protection hidden="1"/>
    </xf>
    <xf numFmtId="0" fontId="4" fillId="0" borderId="27" xfId="1" applyFont="1" applyBorder="1" applyAlignment="1" applyProtection="1">
      <alignment horizontal="center" textRotation="90"/>
      <protection hidden="1"/>
    </xf>
    <xf numFmtId="49" fontId="9" fillId="0" borderId="0" xfId="1" applyNumberFormat="1" applyFont="1" applyAlignment="1" applyProtection="1">
      <alignment horizontal="left"/>
      <protection hidden="1"/>
    </xf>
    <xf numFmtId="17" fontId="10" fillId="0" borderId="0" xfId="1" applyNumberFormat="1" applyFont="1" applyAlignment="1" applyProtection="1">
      <alignment horizontal="left" vertical="center"/>
      <protection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3" fontId="8" fillId="0" borderId="28" xfId="0" applyNumberFormat="1" applyFont="1" applyBorder="1" applyAlignment="1" applyProtection="1">
      <alignment horizontal="center"/>
      <protection locked="0" hidden="1"/>
    </xf>
    <xf numFmtId="3" fontId="8" fillId="0" borderId="29" xfId="0" applyNumberFormat="1" applyFont="1" applyBorder="1" applyAlignment="1" applyProtection="1">
      <alignment horizontal="center"/>
      <protection locked="0" hidden="1"/>
    </xf>
    <xf numFmtId="3" fontId="8" fillId="0" borderId="30" xfId="0" applyNumberFormat="1" applyFont="1" applyBorder="1" applyAlignment="1" applyProtection="1">
      <alignment horizontal="center"/>
      <protection locked="0" hidden="1"/>
    </xf>
    <xf numFmtId="3" fontId="2" fillId="0" borderId="31" xfId="0" applyNumberFormat="1" applyFont="1" applyBorder="1" applyAlignment="1" applyProtection="1">
      <alignment horizontal="center"/>
      <protection locked="0" hidden="1"/>
    </xf>
    <xf numFmtId="3" fontId="0" fillId="2" borderId="32" xfId="0" applyNumberFormat="1" applyFill="1" applyBorder="1" applyAlignment="1" applyProtection="1">
      <alignment horizontal="center"/>
      <protection locked="0" hidden="1"/>
    </xf>
    <xf numFmtId="0" fontId="0" fillId="0" borderId="5" xfId="0" applyBorder="1" applyAlignment="1" applyProtection="1">
      <alignment horizontal="left"/>
      <protection locked="0" hidden="1"/>
    </xf>
    <xf numFmtId="3" fontId="2" fillId="2" borderId="31" xfId="0" applyNumberFormat="1" applyFont="1" applyFill="1" applyBorder="1" applyAlignment="1" applyProtection="1">
      <alignment horizontal="center"/>
      <protection locked="0" hidden="1"/>
    </xf>
    <xf numFmtId="0" fontId="0" fillId="2" borderId="12" xfId="0" applyFill="1" applyBorder="1" applyAlignment="1" applyProtection="1">
      <alignment horizontal="left"/>
      <protection locked="0" hidden="1"/>
    </xf>
    <xf numFmtId="0" fontId="0" fillId="0" borderId="12" xfId="0" applyBorder="1" applyAlignment="1" applyProtection="1">
      <alignment horizontal="left"/>
      <protection locked="0" hidden="1"/>
    </xf>
    <xf numFmtId="0" fontId="0" fillId="2" borderId="33" xfId="0" applyFill="1" applyBorder="1" applyAlignment="1" applyProtection="1">
      <alignment horizontal="left"/>
      <protection locked="0" hidden="1"/>
    </xf>
    <xf numFmtId="0" fontId="0" fillId="2" borderId="34" xfId="0" applyFill="1" applyBorder="1" applyAlignment="1" applyProtection="1">
      <alignment horizontal="left"/>
      <protection locked="0" hidden="1"/>
    </xf>
    <xf numFmtId="3" fontId="2" fillId="2" borderId="35" xfId="0" applyNumberFormat="1" applyFont="1" applyFill="1" applyBorder="1" applyAlignment="1" applyProtection="1">
      <alignment horizontal="center"/>
      <protection locked="0" hidden="1"/>
    </xf>
    <xf numFmtId="0" fontId="0" fillId="2" borderId="19" xfId="0" applyFill="1" applyBorder="1" applyAlignment="1" applyProtection="1">
      <alignment horizontal="left"/>
      <protection locked="0" hidden="1"/>
    </xf>
    <xf numFmtId="0" fontId="2" fillId="0" borderId="36" xfId="0" applyFont="1" applyBorder="1" applyAlignment="1" applyProtection="1">
      <alignment horizontal="center" textRotation="90"/>
      <protection locked="0" hidden="1"/>
    </xf>
    <xf numFmtId="0" fontId="11" fillId="0" borderId="37" xfId="0" applyFont="1" applyBorder="1" applyAlignment="1" applyProtection="1">
      <alignment horizontal="center" textRotation="90" wrapText="1"/>
      <protection locked="0" hidden="1"/>
    </xf>
    <xf numFmtId="3" fontId="1" fillId="3" borderId="38" xfId="0" applyNumberFormat="1" applyFont="1" applyFill="1" applyBorder="1" applyAlignment="1" applyProtection="1">
      <alignment horizontal="left"/>
      <protection locked="0" hidden="1"/>
    </xf>
    <xf numFmtId="0" fontId="2" fillId="0" borderId="0" xfId="0" applyFont="1" applyProtection="1">
      <protection locked="0" hidden="1"/>
    </xf>
    <xf numFmtId="3" fontId="8" fillId="0" borderId="39" xfId="0" applyNumberFormat="1" applyFont="1" applyBorder="1" applyAlignment="1" applyProtection="1">
      <alignment horizontal="center"/>
      <protection locked="0" hidden="1"/>
    </xf>
    <xf numFmtId="3" fontId="0" fillId="2" borderId="32" xfId="0" applyNumberFormat="1" applyFill="1" applyBorder="1" applyAlignment="1" applyProtection="1">
      <alignment horizontal="center"/>
      <protection hidden="1"/>
    </xf>
    <xf numFmtId="3" fontId="6" fillId="0" borderId="40" xfId="1" applyNumberFormat="1" applyFont="1" applyBorder="1" applyAlignment="1" applyProtection="1">
      <alignment horizontal="center" vertical="center" textRotation="90" wrapText="1"/>
      <protection locked="0" hidden="1"/>
    </xf>
    <xf numFmtId="3" fontId="6" fillId="0" borderId="41" xfId="1" applyNumberFormat="1" applyFont="1" applyBorder="1" applyAlignment="1" applyProtection="1">
      <alignment horizontal="center" vertical="center" textRotation="90" wrapText="1"/>
      <protection locked="0" hidden="1"/>
    </xf>
    <xf numFmtId="3" fontId="6" fillId="0" borderId="41" xfId="1" applyNumberFormat="1" applyFont="1" applyBorder="1" applyAlignment="1" applyProtection="1">
      <alignment horizontal="center" vertical="center" textRotation="90"/>
      <protection locked="0" hidden="1"/>
    </xf>
    <xf numFmtId="3" fontId="6" fillId="0" borderId="42" xfId="1" applyNumberFormat="1" applyFont="1" applyBorder="1" applyAlignment="1" applyProtection="1">
      <alignment horizontal="center" vertical="center" textRotation="90" wrapText="1"/>
      <protection locked="0" hidden="1"/>
    </xf>
    <xf numFmtId="164" fontId="0" fillId="0" borderId="0" xfId="0" applyNumberFormat="1" applyProtection="1">
      <protection locked="0" hidden="1"/>
    </xf>
    <xf numFmtId="165" fontId="0" fillId="0" borderId="0" xfId="0" applyNumberFormat="1" applyProtection="1">
      <protection locked="0" hidden="1"/>
    </xf>
    <xf numFmtId="4" fontId="0" fillId="0" borderId="0" xfId="0" applyNumberFormat="1" applyAlignment="1" applyProtection="1">
      <alignment horizontal="center"/>
      <protection locked="0" hidden="1"/>
    </xf>
    <xf numFmtId="4" fontId="0" fillId="0" borderId="0" xfId="0" applyNumberFormat="1" applyProtection="1">
      <protection locked="0" hidden="1"/>
    </xf>
    <xf numFmtId="164" fontId="2" fillId="0" borderId="0" xfId="0" applyNumberFormat="1" applyFont="1" applyProtection="1">
      <protection locked="0" hidden="1"/>
    </xf>
    <xf numFmtId="4" fontId="2" fillId="0" borderId="0" xfId="0" applyNumberFormat="1" applyFont="1" applyProtection="1">
      <protection locked="0" hidden="1"/>
    </xf>
    <xf numFmtId="166" fontId="0" fillId="0" borderId="0" xfId="0" applyNumberFormat="1" applyProtection="1">
      <protection locked="0" hidden="1"/>
    </xf>
    <xf numFmtId="165" fontId="2" fillId="0" borderId="0" xfId="0" applyNumberFormat="1" applyFont="1" applyProtection="1">
      <protection locked="0" hidden="1"/>
    </xf>
    <xf numFmtId="164" fontId="0" fillId="0" borderId="0" xfId="0" applyNumberFormat="1" applyAlignment="1" applyProtection="1">
      <alignment horizontal="left"/>
      <protection locked="0" hidden="1"/>
    </xf>
    <xf numFmtId="167" fontId="0" fillId="0" borderId="0" xfId="0" applyNumberFormat="1" applyAlignment="1" applyProtection="1">
      <alignment horizontal="left"/>
      <protection locked="0" hidden="1"/>
    </xf>
    <xf numFmtId="165" fontId="0" fillId="0" borderId="0" xfId="0" applyNumberFormat="1" applyAlignment="1" applyProtection="1">
      <alignment horizontal="center"/>
      <protection locked="0" hidden="1"/>
    </xf>
    <xf numFmtId="4" fontId="8" fillId="0" borderId="28" xfId="0" applyNumberFormat="1" applyFont="1" applyBorder="1" applyAlignment="1" applyProtection="1">
      <alignment horizontal="center"/>
      <protection locked="0" hidden="1"/>
    </xf>
    <xf numFmtId="4" fontId="8" fillId="0" borderId="39" xfId="0" applyNumberFormat="1" applyFont="1" applyBorder="1" applyAlignment="1" applyProtection="1">
      <alignment horizontal="center"/>
      <protection locked="0" hidden="1"/>
    </xf>
    <xf numFmtId="4" fontId="8" fillId="0" borderId="29" xfId="0" applyNumberFormat="1" applyFont="1" applyBorder="1" applyAlignment="1" applyProtection="1">
      <alignment horizontal="center"/>
      <protection locked="0" hidden="1"/>
    </xf>
    <xf numFmtId="4" fontId="8" fillId="0" borderId="29" xfId="0" applyNumberFormat="1" applyFont="1" applyBorder="1" applyAlignment="1" applyProtection="1">
      <alignment horizontal="center"/>
      <protection hidden="1"/>
    </xf>
    <xf numFmtId="4" fontId="8" fillId="0" borderId="30" xfId="0" applyNumberFormat="1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/>
      <protection locked="0" hidden="1"/>
    </xf>
    <xf numFmtId="4" fontId="0" fillId="2" borderId="32" xfId="0" applyNumberFormat="1" applyFill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left"/>
      <protection locked="0" hidden="1"/>
    </xf>
    <xf numFmtId="0" fontId="12" fillId="0" borderId="0" xfId="0" applyFont="1" applyProtection="1">
      <protection locked="0" hidden="1"/>
    </xf>
    <xf numFmtId="4" fontId="2" fillId="0" borderId="35" xfId="0" applyNumberFormat="1" applyFont="1" applyBorder="1" applyAlignment="1" applyProtection="1">
      <alignment horizontal="center"/>
      <protection locked="0" hidden="1"/>
    </xf>
    <xf numFmtId="4" fontId="2" fillId="0" borderId="31" xfId="0" applyNumberFormat="1" applyFont="1" applyBorder="1" applyAlignment="1" applyProtection="1">
      <alignment horizontal="center"/>
      <protection locked="0" hidden="1"/>
    </xf>
    <xf numFmtId="0" fontId="6" fillId="0" borderId="2" xfId="1" applyFont="1" applyBorder="1" applyAlignment="1" applyProtection="1">
      <alignment horizontal="center"/>
      <protection hidden="1"/>
    </xf>
    <xf numFmtId="0" fontId="6" fillId="0" borderId="1" xfId="1" applyFont="1" applyBorder="1" applyAlignment="1" applyProtection="1">
      <alignment horizontal="center"/>
      <protection hidden="1"/>
    </xf>
    <xf numFmtId="4" fontId="6" fillId="0" borderId="2" xfId="1" applyNumberFormat="1" applyFont="1" applyBorder="1" applyAlignment="1" applyProtection="1">
      <alignment horizontal="center"/>
      <protection hidden="1"/>
    </xf>
    <xf numFmtId="4" fontId="6" fillId="0" borderId="1" xfId="1" applyNumberFormat="1" applyFont="1" applyBorder="1" applyAlignment="1" applyProtection="1">
      <alignment horizontal="center"/>
      <protection hidden="1"/>
    </xf>
  </cellXfs>
  <cellStyles count="3">
    <cellStyle name="Normal" xfId="0" builtinId="0"/>
    <cellStyle name="Normal 2 3" xfId="2" xr:uid="{29813836-2704-4932-99DF-9F42F50573CF}"/>
    <cellStyle name="Normal 4" xfId="1" xr:uid="{A91D7C6D-FB1F-46D0-94A3-AB3CD6E352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Materials</a:t>
            </a:r>
            <a:r>
              <a:rPr lang="es-ES" baseline="0"/>
              <a:t> recollits (tn)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5"/>
          <c:order val="0"/>
          <c:tx>
            <c:v>2023</c:v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'MENSUAL DEIXALLERIES'!$A$5:$A$16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DEIXALLERIES'!$AA$5:$AA$16</c:f>
              <c:numCache>
                <c:formatCode>#,##0.00</c:formatCode>
                <c:ptCount val="12"/>
                <c:pt idx="0">
                  <c:v>2267.8610140000005</c:v>
                </c:pt>
                <c:pt idx="1">
                  <c:v>2491.1701529999996</c:v>
                </c:pt>
                <c:pt idx="2">
                  <c:v>2909.728388</c:v>
                </c:pt>
                <c:pt idx="3">
                  <c:v>2784.8529399999998</c:v>
                </c:pt>
                <c:pt idx="4">
                  <c:v>2693.5394343184075</c:v>
                </c:pt>
                <c:pt idx="5">
                  <c:v>2798.3823792280705</c:v>
                </c:pt>
                <c:pt idx="6">
                  <c:v>2799.0851920653431</c:v>
                </c:pt>
                <c:pt idx="7">
                  <c:v>2724.1001707320161</c:v>
                </c:pt>
                <c:pt idx="8">
                  <c:v>2717.5102889830505</c:v>
                </c:pt>
                <c:pt idx="9">
                  <c:v>2726.391296929824</c:v>
                </c:pt>
                <c:pt idx="10">
                  <c:v>2645.3397341711147</c:v>
                </c:pt>
                <c:pt idx="11">
                  <c:v>2283.0573524444444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C0-4699-B121-FD3C0AF353FE}"/>
            </c:ext>
          </c:extLst>
        </c:ser>
        <c:ser>
          <c:idx val="0"/>
          <c:order val="1"/>
          <c:tx>
            <c:v>2022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'MENSUAL DEIXALLERIES'!$A$5:$A$16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DEIXALLERIES'!$AB$5:$AB$16</c:f>
              <c:numCache>
                <c:formatCode>#,##0.00</c:formatCode>
                <c:ptCount val="12"/>
                <c:pt idx="0">
                  <c:v>2450.9731125999997</c:v>
                </c:pt>
                <c:pt idx="1">
                  <c:v>2626.6907574000006</c:v>
                </c:pt>
                <c:pt idx="2">
                  <c:v>2601.8203084000002</c:v>
                </c:pt>
                <c:pt idx="3">
                  <c:v>2736.6641869999999</c:v>
                </c:pt>
                <c:pt idx="4">
                  <c:v>2825.5023299999998</c:v>
                </c:pt>
                <c:pt idx="5">
                  <c:v>2794.2595669999992</c:v>
                </c:pt>
                <c:pt idx="6">
                  <c:v>2923.6839553000004</c:v>
                </c:pt>
                <c:pt idx="7">
                  <c:v>2678.9935409000004</c:v>
                </c:pt>
                <c:pt idx="8">
                  <c:v>2776.1286283999998</c:v>
                </c:pt>
                <c:pt idx="9">
                  <c:v>2752.6693256316044</c:v>
                </c:pt>
                <c:pt idx="10">
                  <c:v>2682.9268912285165</c:v>
                </c:pt>
                <c:pt idx="11">
                  <c:v>2382.7972449863682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C0-4699-B121-FD3C0AF35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85440"/>
        <c:axId val="101886976"/>
      </c:barChart>
      <c:catAx>
        <c:axId val="10188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886976"/>
        <c:crosses val="autoZero"/>
        <c:auto val="1"/>
        <c:lblAlgn val="ctr"/>
        <c:lblOffset val="100"/>
        <c:noMultiLvlLbl val="0"/>
      </c:catAx>
      <c:valAx>
        <c:axId val="101886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crossAx val="101885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Usuaris/es 2023-2022</a:t>
            </a:r>
          </a:p>
        </c:rich>
      </c:tx>
      <c:layout>
        <c:manualLayout>
          <c:xMode val="edge"/>
          <c:yMode val="edge"/>
          <c:x val="7.4588693957115024E-2"/>
          <c:y val="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25"/>
          <c:order val="0"/>
          <c:tx>
            <c:v>2023</c:v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dLbl>
              <c:idx val="7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06622516556291E-2"/>
                      <c:h val="6.05778460959312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8B7-4475-980E-1FF1547FD2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'MENSUAL DEIXALLERIES'!$A$54:$A$65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DEIXALLERIES'!$AA$54:$AA$65</c:f>
              <c:numCache>
                <c:formatCode>#,##0</c:formatCode>
                <c:ptCount val="12"/>
                <c:pt idx="0">
                  <c:v>25189</c:v>
                </c:pt>
                <c:pt idx="1">
                  <c:v>24448</c:v>
                </c:pt>
                <c:pt idx="2">
                  <c:v>30093</c:v>
                </c:pt>
                <c:pt idx="3">
                  <c:v>30648</c:v>
                </c:pt>
                <c:pt idx="4">
                  <c:v>27426</c:v>
                </c:pt>
                <c:pt idx="5">
                  <c:v>29704</c:v>
                </c:pt>
                <c:pt idx="6">
                  <c:v>30397</c:v>
                </c:pt>
                <c:pt idx="7">
                  <c:v>30606</c:v>
                </c:pt>
                <c:pt idx="8">
                  <c:v>30835</c:v>
                </c:pt>
                <c:pt idx="9">
                  <c:v>30163</c:v>
                </c:pt>
                <c:pt idx="10">
                  <c:v>29649</c:v>
                </c:pt>
                <c:pt idx="11">
                  <c:v>30586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B7-4475-980E-1FF1547FD265}"/>
            </c:ext>
          </c:extLst>
        </c:ser>
        <c:ser>
          <c:idx val="0"/>
          <c:order val="1"/>
          <c:tx>
            <c:v>2022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'MENSUAL DEIXALLERIES'!$A$54:$A$65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DEIXALLERIES'!$AB$54:$AB$65</c:f>
              <c:numCache>
                <c:formatCode>#,##0</c:formatCode>
                <c:ptCount val="12"/>
                <c:pt idx="0">
                  <c:v>25540</c:v>
                </c:pt>
                <c:pt idx="1">
                  <c:v>25014</c:v>
                </c:pt>
                <c:pt idx="2">
                  <c:v>23664</c:v>
                </c:pt>
                <c:pt idx="3">
                  <c:v>26236</c:v>
                </c:pt>
                <c:pt idx="4">
                  <c:v>29176</c:v>
                </c:pt>
                <c:pt idx="5">
                  <c:v>28402</c:v>
                </c:pt>
                <c:pt idx="6">
                  <c:v>29387</c:v>
                </c:pt>
                <c:pt idx="7">
                  <c:v>29099</c:v>
                </c:pt>
                <c:pt idx="8">
                  <c:v>29894</c:v>
                </c:pt>
                <c:pt idx="9">
                  <c:v>28580</c:v>
                </c:pt>
                <c:pt idx="10">
                  <c:v>27592</c:v>
                </c:pt>
                <c:pt idx="11">
                  <c:v>28769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8B7-4475-980E-1FF1547FD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71296"/>
        <c:axId val="101672832"/>
      </c:barChart>
      <c:catAx>
        <c:axId val="10167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672832"/>
        <c:crosses val="autoZero"/>
        <c:auto val="1"/>
        <c:lblAlgn val="ctr"/>
        <c:lblOffset val="100"/>
        <c:noMultiLvlLbl val="0"/>
      </c:catAx>
      <c:valAx>
        <c:axId val="101672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0167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21</xdr:row>
      <xdr:rowOff>45084</xdr:rowOff>
    </xdr:from>
    <xdr:to>
      <xdr:col>25</xdr:col>
      <xdr:colOff>304799</xdr:colOff>
      <xdr:row>46</xdr:row>
      <xdr:rowOff>133349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8B4AE0C-DF75-4E6E-B8EB-1171E7522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69</xdr:row>
      <xdr:rowOff>171450</xdr:rowOff>
    </xdr:from>
    <xdr:to>
      <xdr:col>27</xdr:col>
      <xdr:colOff>95250</xdr:colOff>
      <xdr:row>86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1AFFF036-67B7-4CEE-B737-3C6C6512E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599B5-DFF8-4692-8D28-D48F7C90F31B}">
  <sheetPr>
    <tabColor rgb="FFFF0000"/>
    <pageSetUpPr fitToPage="1"/>
  </sheetPr>
  <dimension ref="A1:AI31"/>
  <sheetViews>
    <sheetView showZeros="0" workbookViewId="0">
      <selection activeCell="AD23" sqref="AD23"/>
    </sheetView>
  </sheetViews>
  <sheetFormatPr baseColWidth="10" defaultColWidth="4.5703125" defaultRowHeight="12.75" x14ac:dyDescent="0.2"/>
  <cols>
    <col min="1" max="1" width="23.28515625" style="5" bestFit="1" customWidth="1"/>
    <col min="2" max="2" width="8.42578125" style="4" bestFit="1" customWidth="1"/>
    <col min="3" max="3" width="7.85546875" style="4" bestFit="1" customWidth="1"/>
    <col min="4" max="4" width="8" style="4" bestFit="1" customWidth="1"/>
    <col min="5" max="5" width="7.85546875" style="4" bestFit="1" customWidth="1"/>
    <col min="6" max="6" width="8.85546875" style="4" bestFit="1" customWidth="1"/>
    <col min="7" max="7" width="8" style="4" bestFit="1" customWidth="1"/>
    <col min="8" max="8" width="6.7109375" style="4" customWidth="1"/>
    <col min="9" max="9" width="5.42578125" style="4" bestFit="1" customWidth="1"/>
    <col min="10" max="10" width="6" style="4" bestFit="1" customWidth="1"/>
    <col min="11" max="11" width="5.42578125" style="4" bestFit="1" customWidth="1"/>
    <col min="12" max="12" width="6.140625" style="4" bestFit="1" customWidth="1"/>
    <col min="13" max="13" width="6.42578125" style="4" bestFit="1" customWidth="1"/>
    <col min="14" max="14" width="5.42578125" style="4" bestFit="1" customWidth="1"/>
    <col min="15" max="15" width="4.42578125" style="4" bestFit="1" customWidth="1"/>
    <col min="16" max="16" width="6.42578125" style="4" bestFit="1" customWidth="1"/>
    <col min="17" max="17" width="4.42578125" style="4" bestFit="1" customWidth="1"/>
    <col min="18" max="18" width="5.42578125" style="4" bestFit="1" customWidth="1"/>
    <col min="19" max="22" width="5.42578125" style="4" customWidth="1"/>
    <col min="23" max="25" width="6.42578125" style="4" bestFit="1" customWidth="1"/>
    <col min="26" max="26" width="8" style="4" bestFit="1" customWidth="1"/>
    <col min="27" max="27" width="8.5703125" style="4" bestFit="1" customWidth="1"/>
    <col min="28" max="29" width="6.42578125" style="4" customWidth="1"/>
    <col min="30" max="30" width="6.42578125" style="4" bestFit="1" customWidth="1"/>
    <col min="31" max="31" width="6.42578125" style="4" customWidth="1"/>
    <col min="32" max="32" width="8.85546875" style="4" bestFit="1" customWidth="1"/>
    <col min="33" max="33" width="10.42578125" style="3" bestFit="1" customWidth="1"/>
    <col min="34" max="34" width="11.42578125" style="2" bestFit="1" customWidth="1"/>
    <col min="35" max="35" width="4.5703125" style="2" customWidth="1"/>
    <col min="36" max="16384" width="4.5703125" style="1"/>
  </cols>
  <sheetData>
    <row r="1" spans="1:35" ht="21.75" thickBot="1" x14ac:dyDescent="0.3">
      <c r="A1" s="52" t="s">
        <v>62</v>
      </c>
      <c r="B1" s="51"/>
    </row>
    <row r="2" spans="1:35" ht="15" customHeight="1" thickBot="1" x14ac:dyDescent="0.25">
      <c r="B2" s="48"/>
      <c r="C2" s="48"/>
      <c r="D2" s="48"/>
      <c r="E2" s="48"/>
      <c r="F2" s="48"/>
      <c r="G2" s="48"/>
      <c r="H2" s="100" t="s">
        <v>61</v>
      </c>
      <c r="I2" s="101"/>
      <c r="J2" s="50"/>
      <c r="K2" s="48"/>
      <c r="L2" s="48"/>
      <c r="M2" s="100" t="s">
        <v>60</v>
      </c>
      <c r="N2" s="101"/>
      <c r="O2" s="48"/>
      <c r="P2" s="48"/>
      <c r="Q2" s="48"/>
      <c r="R2" s="48"/>
      <c r="S2" s="48"/>
      <c r="T2" s="48"/>
      <c r="U2" s="48"/>
      <c r="V2" s="48"/>
      <c r="W2" s="49"/>
      <c r="X2" s="49"/>
      <c r="Y2" s="49"/>
      <c r="Z2" s="48"/>
      <c r="AA2" s="48"/>
      <c r="AB2" s="48"/>
      <c r="AC2" s="48"/>
      <c r="AD2" s="48"/>
      <c r="AE2" s="48"/>
      <c r="AF2" s="48"/>
    </row>
    <row r="3" spans="1:35" s="40" customFormat="1" ht="144" thickBot="1" x14ac:dyDescent="0.25">
      <c r="A3" s="5"/>
      <c r="B3" s="43" t="s">
        <v>59</v>
      </c>
      <c r="C3" s="46" t="s">
        <v>58</v>
      </c>
      <c r="D3" s="43" t="s">
        <v>57</v>
      </c>
      <c r="E3" s="46" t="s">
        <v>56</v>
      </c>
      <c r="F3" s="43" t="s">
        <v>55</v>
      </c>
      <c r="G3" s="47" t="s">
        <v>54</v>
      </c>
      <c r="H3" s="43" t="s">
        <v>53</v>
      </c>
      <c r="I3" s="43" t="s">
        <v>52</v>
      </c>
      <c r="J3" s="44" t="s">
        <v>51</v>
      </c>
      <c r="K3" s="44" t="s">
        <v>50</v>
      </c>
      <c r="L3" s="46" t="s">
        <v>49</v>
      </c>
      <c r="M3" s="43" t="s">
        <v>48</v>
      </c>
      <c r="N3" s="43" t="s">
        <v>47</v>
      </c>
      <c r="O3" s="45" t="s">
        <v>46</v>
      </c>
      <c r="P3" s="45" t="s">
        <v>45</v>
      </c>
      <c r="Q3" s="45" t="s">
        <v>44</v>
      </c>
      <c r="R3" s="45" t="s">
        <v>43</v>
      </c>
      <c r="S3" s="45" t="s">
        <v>39</v>
      </c>
      <c r="T3" s="45" t="s">
        <v>42</v>
      </c>
      <c r="U3" s="45" t="s">
        <v>41</v>
      </c>
      <c r="V3" s="45" t="s">
        <v>40</v>
      </c>
      <c r="W3" s="44" t="s">
        <v>38</v>
      </c>
      <c r="X3" s="44" t="s">
        <v>37</v>
      </c>
      <c r="Y3" s="44" t="s">
        <v>36</v>
      </c>
      <c r="Z3" s="43" t="s">
        <v>35</v>
      </c>
      <c r="AA3" s="44" t="s">
        <v>34</v>
      </c>
      <c r="AB3" s="43" t="s">
        <v>33</v>
      </c>
      <c r="AC3" s="43" t="s">
        <v>32</v>
      </c>
      <c r="AD3" s="43" t="s">
        <v>31</v>
      </c>
      <c r="AE3" s="43" t="s">
        <v>30</v>
      </c>
      <c r="AF3" s="43" t="s">
        <v>29</v>
      </c>
      <c r="AG3" s="11" t="s">
        <v>28</v>
      </c>
      <c r="AH3" s="42" t="s">
        <v>27</v>
      </c>
      <c r="AI3" s="41"/>
    </row>
    <row r="4" spans="1:35" ht="16.899999999999999" customHeight="1" x14ac:dyDescent="0.2">
      <c r="A4" s="39" t="s">
        <v>26</v>
      </c>
      <c r="B4" s="37">
        <v>6.6</v>
      </c>
      <c r="C4" s="35">
        <v>128.04</v>
      </c>
      <c r="D4" s="35">
        <v>42.330000000000005</v>
      </c>
      <c r="E4" s="35">
        <v>57.28</v>
      </c>
      <c r="F4" s="35">
        <v>253.95</v>
      </c>
      <c r="G4" s="38">
        <v>224.77266</v>
      </c>
      <c r="H4" s="37">
        <v>7.9260000000000002</v>
      </c>
      <c r="I4" s="34">
        <v>8.1473499999999994</v>
      </c>
      <c r="J4" s="36">
        <v>1.5160299999999998</v>
      </c>
      <c r="K4" s="35">
        <v>0.27700000000000002</v>
      </c>
      <c r="L4" s="38">
        <v>1.36</v>
      </c>
      <c r="M4" s="37">
        <v>1.98882</v>
      </c>
      <c r="N4" s="34">
        <v>1.665</v>
      </c>
      <c r="O4" s="36">
        <v>0.27</v>
      </c>
      <c r="P4" s="35">
        <v>6.7863129999999989</v>
      </c>
      <c r="Q4" s="35">
        <v>6.3724000000000003E-2</v>
      </c>
      <c r="R4" s="35">
        <v>0.98076000000000008</v>
      </c>
      <c r="S4" s="35">
        <v>0</v>
      </c>
      <c r="T4" s="35">
        <v>0.12913999999999998</v>
      </c>
      <c r="U4" s="35">
        <v>8.8649999999999993E-2</v>
      </c>
      <c r="V4" s="36">
        <v>0.28450000000000003</v>
      </c>
      <c r="W4" s="36">
        <v>4.4710000000000001</v>
      </c>
      <c r="X4" s="35">
        <v>2.9739999999999998</v>
      </c>
      <c r="Y4" s="35">
        <v>1.54</v>
      </c>
      <c r="Z4" s="35">
        <v>3.3900000000000006</v>
      </c>
      <c r="AA4" s="34">
        <v>2.4360000000000004</v>
      </c>
      <c r="AB4" s="36">
        <v>2.181</v>
      </c>
      <c r="AC4" s="35">
        <v>0.74</v>
      </c>
      <c r="AD4" s="35">
        <v>9.077849999999998</v>
      </c>
      <c r="AE4" s="35">
        <v>5.1999999999999998E-2</v>
      </c>
      <c r="AF4" s="34">
        <v>4.3519999999999994</v>
      </c>
      <c r="AG4" s="33">
        <f t="shared" ref="AG4:AG29" si="0">SUM(B4:AF4)</f>
        <v>775.66979700000013</v>
      </c>
      <c r="AH4" s="32">
        <v>11519</v>
      </c>
    </row>
    <row r="5" spans="1:35" ht="16.899999999999999" customHeight="1" x14ac:dyDescent="0.2">
      <c r="A5" s="31" t="s">
        <v>25</v>
      </c>
      <c r="B5" s="28">
        <v>6.33</v>
      </c>
      <c r="C5" s="26">
        <v>170.05999999999997</v>
      </c>
      <c r="D5" s="26">
        <v>46.000000000000007</v>
      </c>
      <c r="E5" s="26">
        <v>219.06000000000003</v>
      </c>
      <c r="F5" s="26">
        <v>390.06999999999994</v>
      </c>
      <c r="G5" s="29">
        <v>293.14099999999996</v>
      </c>
      <c r="H5" s="28">
        <v>9.9879999999999995</v>
      </c>
      <c r="I5" s="25">
        <v>3.4934999999999996</v>
      </c>
      <c r="J5" s="27">
        <v>3.7077600000000004</v>
      </c>
      <c r="K5" s="26">
        <v>0.48399999999999999</v>
      </c>
      <c r="L5" s="29">
        <v>0.99099999999999988</v>
      </c>
      <c r="M5" s="28">
        <v>2.2463100000000003</v>
      </c>
      <c r="N5" s="25">
        <v>3.0599999999999996</v>
      </c>
      <c r="O5" s="27">
        <v>0.193</v>
      </c>
      <c r="P5" s="26">
        <v>10.100263999999997</v>
      </c>
      <c r="Q5" s="26">
        <v>5.6824E-2</v>
      </c>
      <c r="R5" s="26">
        <v>2.0397099999999999</v>
      </c>
      <c r="S5" s="26">
        <v>0</v>
      </c>
      <c r="T5" s="26">
        <v>8.2470000000000002E-2</v>
      </c>
      <c r="U5" s="26">
        <v>0.14038</v>
      </c>
      <c r="V5" s="27">
        <v>0.21348999999999999</v>
      </c>
      <c r="W5" s="27">
        <v>1.673</v>
      </c>
      <c r="X5" s="26">
        <v>1.6099999999999999</v>
      </c>
      <c r="Y5" s="26">
        <v>1.0740000000000001</v>
      </c>
      <c r="Z5" s="26">
        <v>8.19</v>
      </c>
      <c r="AA5" s="25">
        <v>0.65400000000000003</v>
      </c>
      <c r="AB5" s="27">
        <v>2.4520150000000003</v>
      </c>
      <c r="AC5" s="26">
        <v>0.39800000000000002</v>
      </c>
      <c r="AD5" s="26">
        <v>13.107399999999998</v>
      </c>
      <c r="AE5" s="26">
        <v>0.05</v>
      </c>
      <c r="AF5" s="25">
        <v>3.581</v>
      </c>
      <c r="AG5" s="24">
        <f t="shared" si="0"/>
        <v>1194.2471230000001</v>
      </c>
      <c r="AH5" s="23">
        <v>16973</v>
      </c>
    </row>
    <row r="6" spans="1:35" ht="16.899999999999999" customHeight="1" x14ac:dyDescent="0.2">
      <c r="A6" s="30" t="s">
        <v>24</v>
      </c>
      <c r="B6" s="28">
        <v>11.399999999999999</v>
      </c>
      <c r="C6" s="26">
        <v>484.5200000000001</v>
      </c>
      <c r="D6" s="26">
        <v>117.21</v>
      </c>
      <c r="E6" s="26">
        <v>147.32</v>
      </c>
      <c r="F6" s="26">
        <v>716.96999999999991</v>
      </c>
      <c r="G6" s="29">
        <v>488.99000000000007</v>
      </c>
      <c r="H6" s="28">
        <v>22.270000000000003</v>
      </c>
      <c r="I6" s="25">
        <v>3.5065388722722832</v>
      </c>
      <c r="J6" s="27">
        <v>1.9030299999999998</v>
      </c>
      <c r="K6" s="26">
        <v>0.91500000000000004</v>
      </c>
      <c r="L6" s="29">
        <v>1.3440000000000001</v>
      </c>
      <c r="M6" s="28">
        <v>3.3095300000000005</v>
      </c>
      <c r="N6" s="25">
        <v>2.3200000000000003</v>
      </c>
      <c r="O6" s="27">
        <v>0.32800000000000001</v>
      </c>
      <c r="P6" s="26">
        <v>22.614167999999999</v>
      </c>
      <c r="Q6" s="26">
        <v>6.628400000000001E-2</v>
      </c>
      <c r="R6" s="26">
        <v>2.90605</v>
      </c>
      <c r="S6" s="26">
        <v>0</v>
      </c>
      <c r="T6" s="26">
        <v>7.1080000000000004E-2</v>
      </c>
      <c r="U6" s="26">
        <v>0.30692999999999998</v>
      </c>
      <c r="V6" s="27">
        <v>0.27381</v>
      </c>
      <c r="W6" s="27">
        <v>5.9669999999999987</v>
      </c>
      <c r="X6" s="26">
        <v>3.2120000000000002</v>
      </c>
      <c r="Y6" s="26">
        <v>0.748</v>
      </c>
      <c r="Z6" s="26">
        <v>12.82</v>
      </c>
      <c r="AA6" s="25">
        <v>2.6219999999999999</v>
      </c>
      <c r="AB6" s="27">
        <v>2.6419999999999999</v>
      </c>
      <c r="AC6" s="26">
        <v>1.6359999999999999</v>
      </c>
      <c r="AD6" s="26">
        <v>17.085649999999998</v>
      </c>
      <c r="AE6" s="26">
        <v>0.11249999999999999</v>
      </c>
      <c r="AF6" s="25">
        <v>6.0629999999999997</v>
      </c>
      <c r="AG6" s="24">
        <f t="shared" si="0"/>
        <v>2081.4525708722722</v>
      </c>
      <c r="AH6" s="23">
        <v>14006</v>
      </c>
    </row>
    <row r="7" spans="1:35" ht="16.899999999999999" customHeight="1" x14ac:dyDescent="0.2">
      <c r="A7" s="31" t="s">
        <v>23</v>
      </c>
      <c r="B7" s="28">
        <v>0.55000000000000004</v>
      </c>
      <c r="C7" s="26">
        <v>113.92000000000002</v>
      </c>
      <c r="D7" s="26">
        <v>18.100000000000001</v>
      </c>
      <c r="E7" s="26">
        <v>17.72</v>
      </c>
      <c r="F7" s="26">
        <v>197.97</v>
      </c>
      <c r="G7" s="29">
        <v>125.07</v>
      </c>
      <c r="H7" s="28">
        <v>9.120000000000001</v>
      </c>
      <c r="I7" s="25">
        <v>3.0486199999999997</v>
      </c>
      <c r="J7" s="27">
        <v>1.35043</v>
      </c>
      <c r="K7" s="26">
        <v>0.20300000000000001</v>
      </c>
      <c r="L7" s="29">
        <v>0.33900000000000002</v>
      </c>
      <c r="M7" s="28">
        <v>2.4382800000000002</v>
      </c>
      <c r="N7" s="25">
        <v>0.72</v>
      </c>
      <c r="O7" s="27">
        <v>0.14000000000000001</v>
      </c>
      <c r="P7" s="26">
        <v>3.585823</v>
      </c>
      <c r="Q7" s="26">
        <v>5.1433999999999994E-2</v>
      </c>
      <c r="R7" s="26">
        <v>1.79484</v>
      </c>
      <c r="S7" s="26">
        <v>0</v>
      </c>
      <c r="T7" s="26">
        <v>3.2199999999999999E-2</v>
      </c>
      <c r="U7" s="26">
        <v>0</v>
      </c>
      <c r="V7" s="27">
        <v>3.5869999999999999E-2</v>
      </c>
      <c r="W7" s="27">
        <v>0.187</v>
      </c>
      <c r="X7" s="26">
        <v>1.357</v>
      </c>
      <c r="Y7" s="26">
        <v>0</v>
      </c>
      <c r="Z7" s="26">
        <v>3.08</v>
      </c>
      <c r="AA7" s="25">
        <v>0.32100000000000001</v>
      </c>
      <c r="AB7" s="27">
        <v>1.64</v>
      </c>
      <c r="AC7" s="26">
        <v>0</v>
      </c>
      <c r="AD7" s="26">
        <v>5.8450999999999986</v>
      </c>
      <c r="AE7" s="26">
        <v>5.6000000000000001E-2</v>
      </c>
      <c r="AF7" s="25">
        <v>2.0510000000000002</v>
      </c>
      <c r="AG7" s="24">
        <f t="shared" si="0"/>
        <v>510.72659699999997</v>
      </c>
      <c r="AH7" s="23">
        <v>9346</v>
      </c>
    </row>
    <row r="8" spans="1:35" ht="16.899999999999999" customHeight="1" x14ac:dyDescent="0.2">
      <c r="A8" s="31" t="s">
        <v>22</v>
      </c>
      <c r="B8" s="28">
        <v>4.74</v>
      </c>
      <c r="C8" s="26">
        <v>255.61</v>
      </c>
      <c r="D8" s="26">
        <v>85.919999999999987</v>
      </c>
      <c r="E8" s="26">
        <v>124.8</v>
      </c>
      <c r="F8" s="26">
        <v>421.5</v>
      </c>
      <c r="G8" s="29">
        <v>386.23</v>
      </c>
      <c r="H8" s="28">
        <v>16.218</v>
      </c>
      <c r="I8" s="25">
        <v>3.3838200000000009</v>
      </c>
      <c r="J8" s="27">
        <v>1.5365800000000001</v>
      </c>
      <c r="K8" s="26">
        <v>0.77300000000000002</v>
      </c>
      <c r="L8" s="29">
        <v>2.6850000000000001</v>
      </c>
      <c r="M8" s="28">
        <v>3.2870399999999997</v>
      </c>
      <c r="N8" s="25">
        <v>1.47</v>
      </c>
      <c r="O8" s="27">
        <v>0.58099999999999996</v>
      </c>
      <c r="P8" s="26">
        <v>22.901014</v>
      </c>
      <c r="Q8" s="26">
        <v>0.13900799999999999</v>
      </c>
      <c r="R8" s="26">
        <v>2.5551099999999995</v>
      </c>
      <c r="S8" s="26">
        <v>0</v>
      </c>
      <c r="T8" s="26">
        <v>0.18215000000000003</v>
      </c>
      <c r="U8" s="26">
        <v>0.25688000000000005</v>
      </c>
      <c r="V8" s="27">
        <v>0.25824999999999998</v>
      </c>
      <c r="W8" s="27">
        <v>4.6230000000000011</v>
      </c>
      <c r="X8" s="26">
        <v>4.9249999999999998</v>
      </c>
      <c r="Y8" s="26">
        <v>1.5860000000000001</v>
      </c>
      <c r="Z8" s="26">
        <v>11.690000000000001</v>
      </c>
      <c r="AA8" s="25">
        <v>3.7609999999999997</v>
      </c>
      <c r="AB8" s="27">
        <v>2.6390000000000002</v>
      </c>
      <c r="AC8" s="26">
        <v>1.1579999999999999</v>
      </c>
      <c r="AD8" s="26">
        <v>23.172449999999994</v>
      </c>
      <c r="AE8" s="26">
        <v>0.17899999999999999</v>
      </c>
      <c r="AF8" s="25">
        <v>2.2469999999999999</v>
      </c>
      <c r="AG8" s="24">
        <f t="shared" si="0"/>
        <v>1391.007302</v>
      </c>
      <c r="AH8" s="23">
        <v>24437</v>
      </c>
    </row>
    <row r="9" spans="1:35" ht="16.899999999999999" customHeight="1" x14ac:dyDescent="0.2">
      <c r="A9" s="31" t="s">
        <v>21</v>
      </c>
      <c r="B9" s="28">
        <v>4.38</v>
      </c>
      <c r="C9" s="26">
        <v>1.96</v>
      </c>
      <c r="D9" s="26">
        <v>14.72</v>
      </c>
      <c r="E9" s="26">
        <v>48.579999999999991</v>
      </c>
      <c r="F9" s="26">
        <v>201.76</v>
      </c>
      <c r="G9" s="29">
        <v>253.86</v>
      </c>
      <c r="H9" s="28">
        <v>6.1530000000000005</v>
      </c>
      <c r="I9" s="25">
        <v>0</v>
      </c>
      <c r="J9" s="27">
        <v>0</v>
      </c>
      <c r="K9" s="26">
        <v>0.215</v>
      </c>
      <c r="L9" s="29">
        <v>0.378</v>
      </c>
      <c r="M9" s="28">
        <v>1.5106000000000002</v>
      </c>
      <c r="N9" s="25">
        <v>1.3</v>
      </c>
      <c r="O9" s="27">
        <v>0.115</v>
      </c>
      <c r="P9" s="26">
        <v>7.2042210000000004</v>
      </c>
      <c r="Q9" s="26">
        <v>2.7319999999999997E-2</v>
      </c>
      <c r="R9" s="26">
        <v>1.8810299999999998</v>
      </c>
      <c r="S9" s="26">
        <v>0</v>
      </c>
      <c r="T9" s="26">
        <v>3.3029999999999997E-2</v>
      </c>
      <c r="U9" s="26">
        <v>6.9940000000000002E-2</v>
      </c>
      <c r="V9" s="27">
        <v>0.15690000000000001</v>
      </c>
      <c r="W9" s="27">
        <v>1.4500000000000002</v>
      </c>
      <c r="X9" s="26">
        <v>1.0899999999999999</v>
      </c>
      <c r="Y9" s="26">
        <v>0.89700000000000002</v>
      </c>
      <c r="Z9" s="26">
        <v>7.0099999999999989</v>
      </c>
      <c r="AA9" s="25">
        <v>0.30399999999999999</v>
      </c>
      <c r="AB9" s="27">
        <v>1.387</v>
      </c>
      <c r="AC9" s="26">
        <v>0</v>
      </c>
      <c r="AD9" s="26">
        <v>10.448400000000001</v>
      </c>
      <c r="AE9" s="26">
        <v>0.04</v>
      </c>
      <c r="AF9" s="25">
        <v>1.165</v>
      </c>
      <c r="AG9" s="24">
        <f t="shared" si="0"/>
        <v>568.09544099999994</v>
      </c>
      <c r="AH9" s="23">
        <v>5147</v>
      </c>
    </row>
    <row r="10" spans="1:35" ht="16.899999999999999" customHeight="1" x14ac:dyDescent="0.2">
      <c r="A10" s="31" t="s">
        <v>20</v>
      </c>
      <c r="B10" s="28">
        <v>0</v>
      </c>
      <c r="C10" s="26">
        <v>393.02</v>
      </c>
      <c r="D10" s="26">
        <v>49.400000000000006</v>
      </c>
      <c r="E10" s="26">
        <v>79.539999999999978</v>
      </c>
      <c r="F10" s="26">
        <v>450.08999999999992</v>
      </c>
      <c r="G10" s="29">
        <v>447.82</v>
      </c>
      <c r="H10" s="28">
        <v>12.935</v>
      </c>
      <c r="I10" s="25">
        <v>4.9585699999999999</v>
      </c>
      <c r="J10" s="27">
        <v>1.4447299999999998</v>
      </c>
      <c r="K10" s="26">
        <v>0.53100000000000003</v>
      </c>
      <c r="L10" s="29">
        <v>0.67500000000000004</v>
      </c>
      <c r="M10" s="28">
        <v>2.5360200000000002</v>
      </c>
      <c r="N10" s="25">
        <v>1.53</v>
      </c>
      <c r="O10" s="27">
        <v>0.08</v>
      </c>
      <c r="P10" s="26">
        <v>15.417084999999997</v>
      </c>
      <c r="Q10" s="26">
        <v>4.2243999999999997E-2</v>
      </c>
      <c r="R10" s="26">
        <v>0.84869000000000006</v>
      </c>
      <c r="S10" s="26">
        <v>6.9600000000000009</v>
      </c>
      <c r="T10" s="26">
        <v>0</v>
      </c>
      <c r="U10" s="26">
        <v>0</v>
      </c>
      <c r="V10" s="27">
        <v>0</v>
      </c>
      <c r="W10" s="27">
        <v>1.2389999999999999</v>
      </c>
      <c r="X10" s="26">
        <v>1.5270000000000001</v>
      </c>
      <c r="Y10" s="26">
        <v>0</v>
      </c>
      <c r="Z10" s="26">
        <v>10.540000000000001</v>
      </c>
      <c r="AA10" s="25">
        <v>0.64</v>
      </c>
      <c r="AB10" s="27">
        <v>0.83899999999999997</v>
      </c>
      <c r="AC10" s="26">
        <v>0</v>
      </c>
      <c r="AD10" s="26">
        <v>9.2814999999999994</v>
      </c>
      <c r="AE10" s="26">
        <v>2.5999999999999999E-2</v>
      </c>
      <c r="AF10" s="25">
        <v>1.9950000000000001</v>
      </c>
      <c r="AG10" s="24">
        <f t="shared" si="0"/>
        <v>1493.9158389999998</v>
      </c>
      <c r="AH10" s="23">
        <v>7918</v>
      </c>
    </row>
    <row r="11" spans="1:35" ht="16.899999999999999" customHeight="1" x14ac:dyDescent="0.2">
      <c r="A11" s="31" t="s">
        <v>19</v>
      </c>
      <c r="B11" s="28">
        <v>7.82</v>
      </c>
      <c r="C11" s="26">
        <v>169.43</v>
      </c>
      <c r="D11" s="26">
        <v>72.5</v>
      </c>
      <c r="E11" s="26">
        <v>108.70000000000002</v>
      </c>
      <c r="F11" s="26">
        <v>195.70999999999998</v>
      </c>
      <c r="G11" s="29">
        <v>287.31187999999997</v>
      </c>
      <c r="H11" s="28">
        <v>7.3659999999999997</v>
      </c>
      <c r="I11" s="25">
        <v>5.0762299999999998</v>
      </c>
      <c r="J11" s="27">
        <v>2.6694099999999996</v>
      </c>
      <c r="K11" s="26">
        <v>0.67199999999999993</v>
      </c>
      <c r="L11" s="29">
        <v>0.85299999999999998</v>
      </c>
      <c r="M11" s="28">
        <v>5.8419700000000017</v>
      </c>
      <c r="N11" s="25">
        <v>0</v>
      </c>
      <c r="O11" s="27">
        <v>0.34</v>
      </c>
      <c r="P11" s="26">
        <v>9.0985810000000011</v>
      </c>
      <c r="Q11" s="26">
        <v>9.371199999999999E-2</v>
      </c>
      <c r="R11" s="26">
        <v>4.5656799999999995</v>
      </c>
      <c r="S11" s="26">
        <v>0</v>
      </c>
      <c r="T11" s="26">
        <v>0</v>
      </c>
      <c r="U11" s="26">
        <v>1.55E-2</v>
      </c>
      <c r="V11" s="27">
        <v>9.0149999999999994E-2</v>
      </c>
      <c r="W11" s="27">
        <v>6.8490000000000002</v>
      </c>
      <c r="X11" s="26">
        <v>5.213000000000001</v>
      </c>
      <c r="Y11" s="26">
        <v>2.1910000000000003</v>
      </c>
      <c r="Z11" s="26">
        <v>8.14</v>
      </c>
      <c r="AA11" s="25">
        <v>5.1400000000000006</v>
      </c>
      <c r="AB11" s="27">
        <v>1.6579999999999999</v>
      </c>
      <c r="AC11" s="26">
        <v>0</v>
      </c>
      <c r="AD11" s="26">
        <v>17.173549999999999</v>
      </c>
      <c r="AE11" s="26">
        <v>9.7000000000000017E-2</v>
      </c>
      <c r="AF11" s="25">
        <v>4.838000000000001</v>
      </c>
      <c r="AG11" s="24">
        <f t="shared" si="0"/>
        <v>929.45366299999989</v>
      </c>
      <c r="AH11" s="23">
        <v>24434</v>
      </c>
    </row>
    <row r="12" spans="1:35" ht="16.899999999999999" customHeight="1" x14ac:dyDescent="0.2">
      <c r="A12" s="31" t="s">
        <v>18</v>
      </c>
      <c r="B12" s="28">
        <v>10.669999999999998</v>
      </c>
      <c r="C12" s="26">
        <v>573.74099999999987</v>
      </c>
      <c r="D12" s="26">
        <v>72.62</v>
      </c>
      <c r="E12" s="26">
        <v>81.419999999999987</v>
      </c>
      <c r="F12" s="26">
        <v>821.95999999999992</v>
      </c>
      <c r="G12" s="29">
        <v>754.41000000000008</v>
      </c>
      <c r="H12" s="28">
        <v>27.045999999999999</v>
      </c>
      <c r="I12" s="25">
        <v>2.9328699999999999</v>
      </c>
      <c r="J12" s="27">
        <v>2.6190899999999999</v>
      </c>
      <c r="K12" s="26">
        <v>0.75700000000000001</v>
      </c>
      <c r="L12" s="29">
        <v>1.7640000000000002</v>
      </c>
      <c r="M12" s="28">
        <v>7.4275599999999988</v>
      </c>
      <c r="N12" s="25">
        <v>1.79</v>
      </c>
      <c r="O12" s="27">
        <v>0.22400000000000003</v>
      </c>
      <c r="P12" s="26">
        <v>23.057097000000002</v>
      </c>
      <c r="Q12" s="26">
        <v>0.141844</v>
      </c>
      <c r="R12" s="26">
        <v>2.87405</v>
      </c>
      <c r="S12" s="26">
        <v>9.26</v>
      </c>
      <c r="T12" s="26">
        <v>0.14017999999999997</v>
      </c>
      <c r="U12" s="26">
        <v>6.7519999999999997E-2</v>
      </c>
      <c r="V12" s="27">
        <v>0.13628000000000001</v>
      </c>
      <c r="W12" s="27">
        <v>15.921999999999999</v>
      </c>
      <c r="X12" s="26">
        <v>9.9010000000000016</v>
      </c>
      <c r="Y12" s="26">
        <v>12.205</v>
      </c>
      <c r="Z12" s="26">
        <v>16.440000000000001</v>
      </c>
      <c r="AA12" s="25">
        <v>8.5549999999999997</v>
      </c>
      <c r="AB12" s="27">
        <v>1.141</v>
      </c>
      <c r="AC12" s="26">
        <v>0.499</v>
      </c>
      <c r="AD12" s="26">
        <v>21.020799999999998</v>
      </c>
      <c r="AE12" s="26">
        <v>0.20900000000000002</v>
      </c>
      <c r="AF12" s="25">
        <v>3.5270000000000001</v>
      </c>
      <c r="AG12" s="24">
        <f t="shared" si="0"/>
        <v>2484.4782909999999</v>
      </c>
      <c r="AH12" s="23">
        <v>28772</v>
      </c>
    </row>
    <row r="13" spans="1:35" ht="16.899999999999999" customHeight="1" x14ac:dyDescent="0.2">
      <c r="A13" s="31" t="s">
        <v>17</v>
      </c>
      <c r="B13" s="28">
        <v>3.17</v>
      </c>
      <c r="C13" s="26">
        <v>851.96999999999991</v>
      </c>
      <c r="D13" s="26">
        <v>47.839999999999996</v>
      </c>
      <c r="E13" s="26">
        <v>51.360000000000007</v>
      </c>
      <c r="F13" s="26">
        <v>323.25000000000006</v>
      </c>
      <c r="G13" s="29">
        <v>538.47</v>
      </c>
      <c r="H13" s="28">
        <v>18.365000000000002</v>
      </c>
      <c r="I13" s="25">
        <v>2.2370399999999999</v>
      </c>
      <c r="J13" s="27">
        <v>2.55341</v>
      </c>
      <c r="K13" s="26">
        <v>0.79500000000000004</v>
      </c>
      <c r="L13" s="29">
        <v>2.8709999999999996</v>
      </c>
      <c r="M13" s="28">
        <v>5.4092200000000004</v>
      </c>
      <c r="N13" s="25">
        <v>1.4850000000000001</v>
      </c>
      <c r="O13" s="27">
        <v>0.21200000000000002</v>
      </c>
      <c r="P13" s="26">
        <v>47.166412000000001</v>
      </c>
      <c r="Q13" s="26">
        <v>0.260708</v>
      </c>
      <c r="R13" s="26">
        <v>1.2873400000000002</v>
      </c>
      <c r="S13" s="26">
        <v>0</v>
      </c>
      <c r="T13" s="26">
        <v>9.8300000000000002E-3</v>
      </c>
      <c r="U13" s="26">
        <v>0.16343000000000002</v>
      </c>
      <c r="V13" s="27">
        <v>0.43951000000000001</v>
      </c>
      <c r="W13" s="27">
        <v>8.2789999999999999</v>
      </c>
      <c r="X13" s="26">
        <v>4.8789999999999996</v>
      </c>
      <c r="Y13" s="26">
        <v>3.766</v>
      </c>
      <c r="Z13" s="26">
        <v>24.790000000000003</v>
      </c>
      <c r="AA13" s="25">
        <v>5.6290000000000004</v>
      </c>
      <c r="AB13" s="27">
        <v>5.0229999999999997</v>
      </c>
      <c r="AC13" s="26">
        <v>0</v>
      </c>
      <c r="AD13" s="26">
        <v>11.212649999999998</v>
      </c>
      <c r="AE13" s="26">
        <v>7.6000000000000012E-2</v>
      </c>
      <c r="AF13" s="25">
        <v>3.3240000000000003</v>
      </c>
      <c r="AG13" s="24">
        <f t="shared" si="0"/>
        <v>1966.2935499999999</v>
      </c>
      <c r="AH13" s="23">
        <v>12927</v>
      </c>
    </row>
    <row r="14" spans="1:35" ht="16.899999999999999" customHeight="1" x14ac:dyDescent="0.2">
      <c r="A14" s="31" t="s">
        <v>16</v>
      </c>
      <c r="B14" s="28">
        <v>0</v>
      </c>
      <c r="C14" s="26">
        <v>207.84</v>
      </c>
      <c r="D14" s="26">
        <v>5.76</v>
      </c>
      <c r="E14" s="26">
        <v>6.2199999999999989</v>
      </c>
      <c r="F14" s="26">
        <v>76.400000000000006</v>
      </c>
      <c r="G14" s="29">
        <v>163.18</v>
      </c>
      <c r="H14" s="28">
        <v>4.9969999999999999</v>
      </c>
      <c r="I14" s="25">
        <v>0.57225999999999999</v>
      </c>
      <c r="J14" s="27">
        <v>0.21643000000000001</v>
      </c>
      <c r="K14" s="26">
        <v>0.16600000000000001</v>
      </c>
      <c r="L14" s="29">
        <v>0.65300000000000002</v>
      </c>
      <c r="M14" s="28">
        <v>1.0617099999999999</v>
      </c>
      <c r="N14" s="25">
        <v>0</v>
      </c>
      <c r="O14" s="27">
        <v>7.0000000000000007E-2</v>
      </c>
      <c r="P14" s="26">
        <v>13.870949</v>
      </c>
      <c r="Q14" s="26">
        <v>8.5209999999999994E-2</v>
      </c>
      <c r="R14" s="26">
        <v>0.51978999999999997</v>
      </c>
      <c r="S14" s="26">
        <v>0</v>
      </c>
      <c r="T14" s="26">
        <v>8.1079999999999999E-2</v>
      </c>
      <c r="U14" s="26">
        <v>7.3399999999999993E-2</v>
      </c>
      <c r="V14" s="27">
        <v>0.11201000000000001</v>
      </c>
      <c r="W14" s="27">
        <v>0</v>
      </c>
      <c r="X14" s="26">
        <v>0</v>
      </c>
      <c r="Y14" s="26">
        <v>0</v>
      </c>
      <c r="Z14" s="26">
        <v>6.0099999999999989</v>
      </c>
      <c r="AA14" s="25">
        <v>0</v>
      </c>
      <c r="AB14" s="27">
        <v>1.3660000000000001</v>
      </c>
      <c r="AC14" s="26">
        <v>0.99</v>
      </c>
      <c r="AD14" s="26">
        <v>5.0875000000000004</v>
      </c>
      <c r="AE14" s="26">
        <v>4.7500000000000001E-2</v>
      </c>
      <c r="AF14" s="25">
        <v>1.3539999999999999</v>
      </c>
      <c r="AG14" s="24">
        <f t="shared" si="0"/>
        <v>496.73383900000005</v>
      </c>
      <c r="AH14" s="23">
        <v>3431</v>
      </c>
    </row>
    <row r="15" spans="1:35" ht="16.899999999999999" customHeight="1" x14ac:dyDescent="0.2">
      <c r="A15" s="31" t="s">
        <v>15</v>
      </c>
      <c r="B15" s="28">
        <v>6.2299999999999986</v>
      </c>
      <c r="C15" s="26">
        <v>116.71999999999997</v>
      </c>
      <c r="D15" s="26">
        <v>23.78</v>
      </c>
      <c r="E15" s="26">
        <v>88.440000000000012</v>
      </c>
      <c r="F15" s="26">
        <v>217.99</v>
      </c>
      <c r="G15" s="29">
        <v>189.7</v>
      </c>
      <c r="H15" s="28">
        <v>7.1120000000000001</v>
      </c>
      <c r="I15" s="25">
        <v>6.0897800000000002</v>
      </c>
      <c r="J15" s="27">
        <v>1.6026800000000003</v>
      </c>
      <c r="K15" s="26">
        <v>0.32</v>
      </c>
      <c r="L15" s="29">
        <v>0.71500000000000008</v>
      </c>
      <c r="M15" s="28">
        <v>1.6812499999999999</v>
      </c>
      <c r="N15" s="25">
        <v>3.2399999999999998</v>
      </c>
      <c r="O15" s="27">
        <v>0.10800000000000001</v>
      </c>
      <c r="P15" s="26">
        <v>3.5786859999999998</v>
      </c>
      <c r="Q15" s="26">
        <v>4.0267999999999998E-2</v>
      </c>
      <c r="R15" s="26">
        <v>1.2022999999999999</v>
      </c>
      <c r="S15" s="26">
        <v>0</v>
      </c>
      <c r="T15" s="26">
        <v>4.5490000000000003E-2</v>
      </c>
      <c r="U15" s="26">
        <v>8.8429999999999995E-2</v>
      </c>
      <c r="V15" s="27">
        <v>9.1989999999999988E-2</v>
      </c>
      <c r="W15" s="27">
        <v>3.2430000000000003</v>
      </c>
      <c r="X15" s="26">
        <v>2.0060000000000002</v>
      </c>
      <c r="Y15" s="26">
        <v>2.7359999999999998</v>
      </c>
      <c r="Z15" s="26">
        <v>5.01</v>
      </c>
      <c r="AA15" s="25">
        <v>1.9430000000000001</v>
      </c>
      <c r="AB15" s="27">
        <v>1.069</v>
      </c>
      <c r="AC15" s="26">
        <v>1.4159999999999999</v>
      </c>
      <c r="AD15" s="26">
        <v>9.8264499999999995</v>
      </c>
      <c r="AE15" s="26">
        <v>3.5000000000000003E-2</v>
      </c>
      <c r="AF15" s="25">
        <v>3.637</v>
      </c>
      <c r="AG15" s="24">
        <f t="shared" si="0"/>
        <v>699.69732399999975</v>
      </c>
      <c r="AH15" s="23">
        <v>12502</v>
      </c>
    </row>
    <row r="16" spans="1:35" ht="16.899999999999999" customHeight="1" x14ac:dyDescent="0.2">
      <c r="A16" s="31" t="s">
        <v>14</v>
      </c>
      <c r="B16" s="28">
        <v>5.36</v>
      </c>
      <c r="C16" s="26">
        <v>158.64000000000001</v>
      </c>
      <c r="D16" s="26">
        <v>27.62</v>
      </c>
      <c r="E16" s="26">
        <v>107.15999999999998</v>
      </c>
      <c r="F16" s="26">
        <v>307.45999999999998</v>
      </c>
      <c r="G16" s="29">
        <v>211.62</v>
      </c>
      <c r="H16" s="28">
        <v>12.693000000000001</v>
      </c>
      <c r="I16" s="25">
        <v>6.3537999999999997</v>
      </c>
      <c r="J16" s="27">
        <v>2.88306</v>
      </c>
      <c r="K16" s="26">
        <v>0.42199999999999999</v>
      </c>
      <c r="L16" s="29">
        <v>0.28899999999999998</v>
      </c>
      <c r="M16" s="28">
        <v>2.1555200000000001</v>
      </c>
      <c r="N16" s="25">
        <v>3.3649999999999998</v>
      </c>
      <c r="O16" s="27">
        <v>0.24</v>
      </c>
      <c r="P16" s="26">
        <v>5.8140419999999997</v>
      </c>
      <c r="Q16" s="26">
        <v>7.9759999999999998E-2</v>
      </c>
      <c r="R16" s="26">
        <v>1.7544599999999999</v>
      </c>
      <c r="S16" s="26">
        <v>6.3800000000000008</v>
      </c>
      <c r="T16" s="26">
        <v>0.12763000000000002</v>
      </c>
      <c r="U16" s="26">
        <v>0.25552000000000002</v>
      </c>
      <c r="V16" s="27">
        <v>0.23394999999999999</v>
      </c>
      <c r="W16" s="27">
        <v>4.1749999999999998</v>
      </c>
      <c r="X16" s="26">
        <v>2.4400000000000004</v>
      </c>
      <c r="Y16" s="26">
        <v>1.0510000000000002</v>
      </c>
      <c r="Z16" s="26">
        <v>5.8800000000000008</v>
      </c>
      <c r="AA16" s="25">
        <v>1.607</v>
      </c>
      <c r="AB16" s="27">
        <v>3.262</v>
      </c>
      <c r="AC16" s="26">
        <v>0</v>
      </c>
      <c r="AD16" s="26">
        <v>16.224900000000002</v>
      </c>
      <c r="AE16" s="26">
        <v>5.5E-2</v>
      </c>
      <c r="AF16" s="25">
        <v>4.0389999999999997</v>
      </c>
      <c r="AG16" s="24">
        <f t="shared" si="0"/>
        <v>899.64064199999996</v>
      </c>
      <c r="AH16" s="23">
        <v>11769</v>
      </c>
    </row>
    <row r="17" spans="1:34" ht="16.899999999999999" customHeight="1" x14ac:dyDescent="0.2">
      <c r="A17" s="30" t="s">
        <v>13</v>
      </c>
      <c r="B17" s="28">
        <v>4.28</v>
      </c>
      <c r="C17" s="26">
        <v>329.8</v>
      </c>
      <c r="D17" s="26">
        <v>76.539999999999992</v>
      </c>
      <c r="E17" s="26">
        <v>211.63999999999996</v>
      </c>
      <c r="F17" s="26">
        <v>636.28</v>
      </c>
      <c r="G17" s="29">
        <v>519.65000000000009</v>
      </c>
      <c r="H17" s="28">
        <v>16.399999999999999</v>
      </c>
      <c r="I17" s="25">
        <v>5.2855200000000009</v>
      </c>
      <c r="J17" s="27">
        <v>3.3720399999999997</v>
      </c>
      <c r="K17" s="26">
        <v>0.44699999999999995</v>
      </c>
      <c r="L17" s="29">
        <v>0.72899999999999998</v>
      </c>
      <c r="M17" s="28">
        <v>2.2763300000000002</v>
      </c>
      <c r="N17" s="25">
        <v>2.2800000000000002</v>
      </c>
      <c r="O17" s="27">
        <v>0.122</v>
      </c>
      <c r="P17" s="26">
        <v>17.444018</v>
      </c>
      <c r="Q17" s="26">
        <v>0.132078</v>
      </c>
      <c r="R17" s="26">
        <v>1.3763999999999998</v>
      </c>
      <c r="S17" s="26">
        <v>8.4999999999999982</v>
      </c>
      <c r="T17" s="26">
        <v>0</v>
      </c>
      <c r="U17" s="26">
        <v>1.7099999999999999E-3</v>
      </c>
      <c r="V17" s="27">
        <v>9.5210000000000003E-2</v>
      </c>
      <c r="W17" s="27">
        <v>3.3140000000000005</v>
      </c>
      <c r="X17" s="26">
        <v>2.3760000000000003</v>
      </c>
      <c r="Y17" s="26">
        <v>1.0530000000000002</v>
      </c>
      <c r="Z17" s="26">
        <v>17.45</v>
      </c>
      <c r="AA17" s="25">
        <v>1.792</v>
      </c>
      <c r="AB17" s="27">
        <v>2.7530000000000001</v>
      </c>
      <c r="AC17" s="26">
        <v>0</v>
      </c>
      <c r="AD17" s="26">
        <v>18.079799999999999</v>
      </c>
      <c r="AE17" s="26">
        <v>7.8E-2</v>
      </c>
      <c r="AF17" s="25">
        <v>4.4320000000000004</v>
      </c>
      <c r="AG17" s="24">
        <f t="shared" si="0"/>
        <v>1887.979106</v>
      </c>
      <c r="AH17" s="23">
        <v>23283</v>
      </c>
    </row>
    <row r="18" spans="1:34" ht="16.899999999999999" customHeight="1" x14ac:dyDescent="0.2">
      <c r="A18" s="31" t="s">
        <v>12</v>
      </c>
      <c r="B18" s="28">
        <v>9.73</v>
      </c>
      <c r="C18" s="26">
        <v>339.94000000000005</v>
      </c>
      <c r="D18" s="26">
        <v>44.980000000000004</v>
      </c>
      <c r="E18" s="26">
        <v>121.42</v>
      </c>
      <c r="F18" s="26">
        <v>631.4899999999999</v>
      </c>
      <c r="G18" s="29">
        <v>444.97999999999996</v>
      </c>
      <c r="H18" s="28">
        <v>13.448</v>
      </c>
      <c r="I18" s="25">
        <v>1.8390499999999999</v>
      </c>
      <c r="J18" s="27">
        <v>2.7918499999999997</v>
      </c>
      <c r="K18" s="26">
        <v>0.39</v>
      </c>
      <c r="L18" s="29">
        <v>0.92</v>
      </c>
      <c r="M18" s="28">
        <v>1.5635999999999999</v>
      </c>
      <c r="N18" s="25">
        <v>2.0290000000000004</v>
      </c>
      <c r="O18" s="27">
        <v>0.184</v>
      </c>
      <c r="P18" s="26">
        <v>15.636750000000001</v>
      </c>
      <c r="Q18" s="26">
        <v>8.9235999999999996E-2</v>
      </c>
      <c r="R18" s="26">
        <v>1.0772600000000001</v>
      </c>
      <c r="S18" s="26">
        <v>0</v>
      </c>
      <c r="T18" s="26">
        <v>0</v>
      </c>
      <c r="U18" s="26">
        <v>0</v>
      </c>
      <c r="V18" s="27">
        <v>4.5899999999999995E-3</v>
      </c>
      <c r="W18" s="27">
        <v>4.6020000000000003</v>
      </c>
      <c r="X18" s="26">
        <v>2.7889999999999997</v>
      </c>
      <c r="Y18" s="26">
        <v>3.1390000000000002</v>
      </c>
      <c r="Z18" s="26">
        <v>9.0000000000000018</v>
      </c>
      <c r="AA18" s="25">
        <v>1.5050000000000001</v>
      </c>
      <c r="AB18" s="27">
        <v>2.9400000000000004</v>
      </c>
      <c r="AC18" s="26">
        <v>0</v>
      </c>
      <c r="AD18" s="26">
        <v>16.26155</v>
      </c>
      <c r="AE18" s="26">
        <v>0.11</v>
      </c>
      <c r="AF18" s="25">
        <v>0</v>
      </c>
      <c r="AG18" s="24">
        <f t="shared" si="0"/>
        <v>1672.8598860000002</v>
      </c>
      <c r="AH18" s="23">
        <v>17602</v>
      </c>
    </row>
    <row r="19" spans="1:34" ht="16.899999999999999" customHeight="1" x14ac:dyDescent="0.2">
      <c r="A19" s="30" t="s">
        <v>11</v>
      </c>
      <c r="B19" s="28">
        <v>12.770000000000001</v>
      </c>
      <c r="C19" s="26">
        <v>800.21800000000007</v>
      </c>
      <c r="D19" s="26">
        <v>37.909999999999997</v>
      </c>
      <c r="E19" s="26">
        <v>137.21999999999997</v>
      </c>
      <c r="F19" s="26">
        <v>573.04000000000008</v>
      </c>
      <c r="G19" s="29">
        <v>406.47</v>
      </c>
      <c r="H19" s="28">
        <v>34.1</v>
      </c>
      <c r="I19" s="25">
        <v>2.70627</v>
      </c>
      <c r="J19" s="27">
        <v>2.3830899999999997</v>
      </c>
      <c r="K19" s="26">
        <v>1.075</v>
      </c>
      <c r="L19" s="29">
        <v>2.5349999999999997</v>
      </c>
      <c r="M19" s="28">
        <v>2.8068799999999996</v>
      </c>
      <c r="N19" s="25">
        <v>3.4939999999999998</v>
      </c>
      <c r="O19" s="27">
        <v>0.54500000000000004</v>
      </c>
      <c r="P19" s="26">
        <v>45.657725999999997</v>
      </c>
      <c r="Q19" s="26">
        <v>0.282584</v>
      </c>
      <c r="R19" s="26">
        <v>4.4097600000000003</v>
      </c>
      <c r="S19" s="26">
        <v>10.530000000000001</v>
      </c>
      <c r="T19" s="26">
        <v>0</v>
      </c>
      <c r="U19" s="26">
        <v>1.04E-2</v>
      </c>
      <c r="V19" s="27">
        <v>2.2940000000000002E-2</v>
      </c>
      <c r="W19" s="27">
        <v>5.8010000000000002</v>
      </c>
      <c r="X19" s="26">
        <v>4.1879999999999988</v>
      </c>
      <c r="Y19" s="26">
        <v>1.673</v>
      </c>
      <c r="Z19" s="26">
        <v>21.24</v>
      </c>
      <c r="AA19" s="25">
        <v>2.65</v>
      </c>
      <c r="AB19" s="27">
        <v>2.5129999999999999</v>
      </c>
      <c r="AC19" s="26">
        <v>0</v>
      </c>
      <c r="AD19" s="26">
        <v>15.3996</v>
      </c>
      <c r="AE19" s="26">
        <v>9.2999999999999999E-2</v>
      </c>
      <c r="AF19" s="25">
        <v>3.7970000000000002</v>
      </c>
      <c r="AG19" s="24">
        <f t="shared" si="0"/>
        <v>2135.5412499999998</v>
      </c>
      <c r="AH19" s="23">
        <v>17335</v>
      </c>
    </row>
    <row r="20" spans="1:34" ht="16.899999999999999" customHeight="1" x14ac:dyDescent="0.2">
      <c r="A20" s="31" t="s">
        <v>10</v>
      </c>
      <c r="B20" s="28">
        <v>3.5</v>
      </c>
      <c r="C20" s="26">
        <v>152.86000000000001</v>
      </c>
      <c r="D20" s="26">
        <v>22.06</v>
      </c>
      <c r="E20" s="26">
        <v>22.38</v>
      </c>
      <c r="F20" s="26">
        <v>183.28</v>
      </c>
      <c r="G20" s="29">
        <v>140.26</v>
      </c>
      <c r="H20" s="28">
        <v>6.2140000000000004</v>
      </c>
      <c r="I20" s="25">
        <v>2.5743200000000002</v>
      </c>
      <c r="J20" s="27">
        <v>1.6947699999999999</v>
      </c>
      <c r="K20" s="26">
        <v>0.29799999999999999</v>
      </c>
      <c r="L20" s="29">
        <v>1.272</v>
      </c>
      <c r="M20" s="28">
        <v>5.545300000000001</v>
      </c>
      <c r="N20" s="25">
        <v>0.8</v>
      </c>
      <c r="O20" s="27">
        <v>0.24199999999999999</v>
      </c>
      <c r="P20" s="26">
        <v>8.3870690000000003</v>
      </c>
      <c r="Q20" s="26">
        <v>1.005E-2</v>
      </c>
      <c r="R20" s="26">
        <v>0.32641000000000003</v>
      </c>
      <c r="S20" s="26">
        <v>1.52</v>
      </c>
      <c r="T20" s="26">
        <v>0</v>
      </c>
      <c r="U20" s="26">
        <v>0</v>
      </c>
      <c r="V20" s="27">
        <v>4.5899999999999995E-3</v>
      </c>
      <c r="W20" s="27">
        <v>5.0050000000000008</v>
      </c>
      <c r="X20" s="26">
        <v>2.8559999999999999</v>
      </c>
      <c r="Y20" s="26">
        <v>10.478000000000002</v>
      </c>
      <c r="Z20" s="26">
        <v>11.14</v>
      </c>
      <c r="AA20" s="25">
        <v>2.669</v>
      </c>
      <c r="AB20" s="27">
        <v>0.84199999999999997</v>
      </c>
      <c r="AC20" s="26">
        <v>0.626</v>
      </c>
      <c r="AD20" s="26">
        <v>4.9965000000000002</v>
      </c>
      <c r="AE20" s="26">
        <v>6.4000000000000001E-2</v>
      </c>
      <c r="AF20" s="25">
        <v>3.4009999999999998</v>
      </c>
      <c r="AG20" s="24">
        <f t="shared" si="0"/>
        <v>595.30600899999968</v>
      </c>
      <c r="AH20" s="23">
        <v>7169</v>
      </c>
    </row>
    <row r="21" spans="1:34" ht="16.899999999999999" customHeight="1" x14ac:dyDescent="0.2">
      <c r="A21" s="31" t="s">
        <v>9</v>
      </c>
      <c r="B21" s="28">
        <v>2.5199999999999996</v>
      </c>
      <c r="C21" s="26">
        <v>513.96999999999991</v>
      </c>
      <c r="D21" s="26">
        <v>30.6</v>
      </c>
      <c r="E21" s="26">
        <v>180.7</v>
      </c>
      <c r="F21" s="26">
        <v>832.99999999999989</v>
      </c>
      <c r="G21" s="29">
        <v>640.99</v>
      </c>
      <c r="H21" s="28">
        <v>16.248000000000001</v>
      </c>
      <c r="I21" s="25">
        <v>1.4774200000000002</v>
      </c>
      <c r="J21" s="27">
        <v>0.93591999999999997</v>
      </c>
      <c r="K21" s="26">
        <v>0.52600000000000002</v>
      </c>
      <c r="L21" s="29">
        <v>0.57699999999999996</v>
      </c>
      <c r="M21" s="28">
        <v>1.53789</v>
      </c>
      <c r="N21" s="25">
        <v>2.125</v>
      </c>
      <c r="O21" s="27">
        <v>0.214</v>
      </c>
      <c r="P21" s="26">
        <v>20.773618000000003</v>
      </c>
      <c r="Q21" s="26">
        <v>0.21440999999999999</v>
      </c>
      <c r="R21" s="26">
        <v>1.1156299999999999</v>
      </c>
      <c r="S21" s="26">
        <v>9.2999999999999989</v>
      </c>
      <c r="T21" s="26">
        <v>6.8169999999999994E-2</v>
      </c>
      <c r="U21" s="26">
        <v>0.12620000000000001</v>
      </c>
      <c r="V21" s="27">
        <v>5.5049999999999995E-2</v>
      </c>
      <c r="W21" s="27">
        <v>1.0029999999999999</v>
      </c>
      <c r="X21" s="26">
        <v>0.15</v>
      </c>
      <c r="Y21" s="26">
        <v>0.39</v>
      </c>
      <c r="Z21" s="26">
        <v>16.07</v>
      </c>
      <c r="AA21" s="25">
        <v>0.26500000000000001</v>
      </c>
      <c r="AB21" s="27">
        <v>4.4279999999999999</v>
      </c>
      <c r="AC21" s="26">
        <v>0</v>
      </c>
      <c r="AD21" s="26">
        <v>15.914999999999999</v>
      </c>
      <c r="AE21" s="26">
        <v>2.5250000000000002E-2</v>
      </c>
      <c r="AF21" s="25">
        <v>1.238</v>
      </c>
      <c r="AG21" s="24">
        <f t="shared" si="0"/>
        <v>2296.5585580000002</v>
      </c>
      <c r="AH21" s="23">
        <v>11069</v>
      </c>
    </row>
    <row r="22" spans="1:34" ht="16.899999999999999" customHeight="1" x14ac:dyDescent="0.2">
      <c r="A22" s="31" t="s">
        <v>8</v>
      </c>
      <c r="B22" s="28">
        <v>10.170000000000002</v>
      </c>
      <c r="C22" s="26">
        <v>253.279</v>
      </c>
      <c r="D22" s="26">
        <v>30.500000000000004</v>
      </c>
      <c r="E22" s="26">
        <v>32.900000000000006</v>
      </c>
      <c r="F22" s="26">
        <v>380.49000000000007</v>
      </c>
      <c r="G22" s="29">
        <v>597.78</v>
      </c>
      <c r="H22" s="28">
        <v>7.6269999999999998</v>
      </c>
      <c r="I22" s="25">
        <v>2.7521200000000001</v>
      </c>
      <c r="J22" s="27">
        <v>3.7380600000000004</v>
      </c>
      <c r="K22" s="26">
        <v>0.48799999999999999</v>
      </c>
      <c r="L22" s="29">
        <v>1.0209999999999999</v>
      </c>
      <c r="M22" s="28">
        <v>1.23969</v>
      </c>
      <c r="N22" s="25">
        <v>1.9</v>
      </c>
      <c r="O22" s="27">
        <v>0.19800000000000001</v>
      </c>
      <c r="P22" s="26">
        <v>28.783267000000002</v>
      </c>
      <c r="Q22" s="26">
        <v>5.6663999999999999E-2</v>
      </c>
      <c r="R22" s="26">
        <v>1.4200699999999999</v>
      </c>
      <c r="S22" s="26">
        <v>0</v>
      </c>
      <c r="T22" s="26">
        <v>6.5390000000000004E-2</v>
      </c>
      <c r="U22" s="26">
        <v>0.26029000000000002</v>
      </c>
      <c r="V22" s="27">
        <v>0.45938000000000001</v>
      </c>
      <c r="W22" s="27">
        <v>6.6690000000000005</v>
      </c>
      <c r="X22" s="26">
        <v>4.7159999999999993</v>
      </c>
      <c r="Y22" s="26">
        <v>3.7050000000000001</v>
      </c>
      <c r="Z22" s="26">
        <v>16.71</v>
      </c>
      <c r="AA22" s="25">
        <v>4.3870000000000005</v>
      </c>
      <c r="AB22" s="27">
        <v>0.59799999999999998</v>
      </c>
      <c r="AC22" s="26">
        <v>0.62250000000000005</v>
      </c>
      <c r="AD22" s="26">
        <v>8.7663499999999992</v>
      </c>
      <c r="AE22" s="26">
        <v>7.4499999999999997E-2</v>
      </c>
      <c r="AF22" s="25">
        <v>2.141</v>
      </c>
      <c r="AG22" s="24">
        <f t="shared" si="0"/>
        <v>1403.5172810000001</v>
      </c>
      <c r="AH22" s="23">
        <v>9952</v>
      </c>
    </row>
    <row r="23" spans="1:34" ht="16.899999999999999" customHeight="1" x14ac:dyDescent="0.2">
      <c r="A23" s="30" t="s">
        <v>7</v>
      </c>
      <c r="B23" s="28">
        <v>6.3500000000000005</v>
      </c>
      <c r="C23" s="26">
        <v>189.87999999999997</v>
      </c>
      <c r="D23" s="26">
        <v>28.95</v>
      </c>
      <c r="E23" s="26">
        <v>79.359999999999985</v>
      </c>
      <c r="F23" s="26">
        <v>433.89</v>
      </c>
      <c r="G23" s="29">
        <v>250.14999999999998</v>
      </c>
      <c r="H23" s="28">
        <v>10.356</v>
      </c>
      <c r="I23" s="25">
        <v>1.63761</v>
      </c>
      <c r="J23" s="27">
        <v>0.90429000000000004</v>
      </c>
      <c r="K23" s="26">
        <v>0.441</v>
      </c>
      <c r="L23" s="29">
        <v>0.32900000000000001</v>
      </c>
      <c r="M23" s="28">
        <v>2.1956499999999997</v>
      </c>
      <c r="N23" s="25">
        <v>1.62</v>
      </c>
      <c r="O23" s="27">
        <v>0.08</v>
      </c>
      <c r="P23" s="26">
        <v>11.277672000000001</v>
      </c>
      <c r="Q23" s="26">
        <v>0.13836799999999999</v>
      </c>
      <c r="R23" s="26">
        <v>1.3376599999999998</v>
      </c>
      <c r="S23" s="26">
        <v>6.76</v>
      </c>
      <c r="T23" s="26">
        <v>2.1079999999999998E-2</v>
      </c>
      <c r="U23" s="26">
        <v>6.4439999999999997E-2</v>
      </c>
      <c r="V23" s="27">
        <v>0.11155000000000001</v>
      </c>
      <c r="W23" s="27">
        <v>2.5819999999999999</v>
      </c>
      <c r="X23" s="26">
        <v>2.5230000000000001</v>
      </c>
      <c r="Y23" s="26">
        <v>1.6660000000000001</v>
      </c>
      <c r="Z23" s="26">
        <v>12.780000000000001</v>
      </c>
      <c r="AA23" s="25">
        <v>1.718</v>
      </c>
      <c r="AB23" s="27">
        <v>3.3730000000000002</v>
      </c>
      <c r="AC23" s="26">
        <v>0</v>
      </c>
      <c r="AD23" s="26">
        <v>15.1668</v>
      </c>
      <c r="AE23" s="26">
        <v>5.8000000000000003E-2</v>
      </c>
      <c r="AF23" s="25">
        <v>2.9510000000000005</v>
      </c>
      <c r="AG23" s="24">
        <f t="shared" si="0"/>
        <v>1068.6721200000002</v>
      </c>
      <c r="AH23" s="23">
        <v>10518</v>
      </c>
    </row>
    <row r="24" spans="1:34" ht="16.899999999999999" customHeight="1" x14ac:dyDescent="0.2">
      <c r="A24" s="30" t="s">
        <v>6</v>
      </c>
      <c r="B24" s="28">
        <v>7.07</v>
      </c>
      <c r="C24" s="26">
        <v>176.50000000000003</v>
      </c>
      <c r="D24" s="26">
        <v>45.169999999999995</v>
      </c>
      <c r="E24" s="26">
        <v>207.28</v>
      </c>
      <c r="F24" s="26">
        <v>344.66999999999996</v>
      </c>
      <c r="G24" s="29">
        <v>307.88</v>
      </c>
      <c r="H24" s="28">
        <v>7.75</v>
      </c>
      <c r="I24" s="25">
        <v>2.8566399999999996</v>
      </c>
      <c r="J24" s="27">
        <v>1.26058</v>
      </c>
      <c r="K24" s="26">
        <v>0.371</v>
      </c>
      <c r="L24" s="29">
        <v>0.72599999999999998</v>
      </c>
      <c r="M24" s="28">
        <v>3.1660999999999997</v>
      </c>
      <c r="N24" s="25">
        <v>1.4300000000000002</v>
      </c>
      <c r="O24" s="27">
        <v>0.19400000000000001</v>
      </c>
      <c r="P24" s="26">
        <v>12.279658999999999</v>
      </c>
      <c r="Q24" s="26">
        <v>5.6090000000000001E-2</v>
      </c>
      <c r="R24" s="26">
        <v>1.48617</v>
      </c>
      <c r="S24" s="26">
        <v>0</v>
      </c>
      <c r="T24" s="26">
        <v>5.9569999999999998E-2</v>
      </c>
      <c r="U24" s="26">
        <v>1.55E-2</v>
      </c>
      <c r="V24" s="27">
        <v>7.4569999999999997E-2</v>
      </c>
      <c r="W24" s="27">
        <v>2.0870000000000002</v>
      </c>
      <c r="X24" s="26">
        <v>2.202</v>
      </c>
      <c r="Y24" s="26">
        <v>0.59200000000000008</v>
      </c>
      <c r="Z24" s="26">
        <v>9.9799999999999986</v>
      </c>
      <c r="AA24" s="25">
        <v>1.8620000000000001</v>
      </c>
      <c r="AB24" s="27">
        <v>3.9119999999999999</v>
      </c>
      <c r="AC24" s="26">
        <v>0</v>
      </c>
      <c r="AD24" s="26">
        <v>14.133599999999999</v>
      </c>
      <c r="AE24" s="26">
        <v>7.9499999999999987E-2</v>
      </c>
      <c r="AF24" s="25">
        <v>3.1850000000000005</v>
      </c>
      <c r="AG24" s="24">
        <f t="shared" si="0"/>
        <v>1158.3289789999999</v>
      </c>
      <c r="AH24" s="23">
        <v>18587</v>
      </c>
    </row>
    <row r="25" spans="1:34" ht="16.899999999999999" customHeight="1" x14ac:dyDescent="0.2">
      <c r="A25" s="31" t="s">
        <v>5</v>
      </c>
      <c r="B25" s="28">
        <v>0.98</v>
      </c>
      <c r="C25" s="26">
        <v>183.14</v>
      </c>
      <c r="D25" s="26">
        <v>25.04</v>
      </c>
      <c r="E25" s="26">
        <v>43.919999999999995</v>
      </c>
      <c r="F25" s="26">
        <v>243.82999999999998</v>
      </c>
      <c r="G25" s="29">
        <v>228.4</v>
      </c>
      <c r="H25" s="28">
        <v>9.5879999999999992</v>
      </c>
      <c r="I25" s="25">
        <v>1.8056299999999998</v>
      </c>
      <c r="J25" s="27">
        <v>0.91598000000000002</v>
      </c>
      <c r="K25" s="26">
        <v>0.31999999999999995</v>
      </c>
      <c r="L25" s="29">
        <v>1.488</v>
      </c>
      <c r="M25" s="28">
        <v>2.06006</v>
      </c>
      <c r="N25" s="25">
        <v>2.0699999999999998</v>
      </c>
      <c r="O25" s="27">
        <v>0.21599999999999997</v>
      </c>
      <c r="P25" s="26">
        <v>15.182855000000004</v>
      </c>
      <c r="Q25" s="26">
        <v>5.6041999999999995E-2</v>
      </c>
      <c r="R25" s="26">
        <v>1.8667099999999999</v>
      </c>
      <c r="S25" s="26">
        <v>0</v>
      </c>
      <c r="T25" s="26">
        <v>7.0250000000000007E-2</v>
      </c>
      <c r="U25" s="26">
        <v>1.721E-2</v>
      </c>
      <c r="V25" s="27">
        <v>0.13895000000000002</v>
      </c>
      <c r="W25" s="27">
        <v>1.871</v>
      </c>
      <c r="X25" s="26">
        <v>1.91</v>
      </c>
      <c r="Y25" s="26">
        <v>0.74199999999999999</v>
      </c>
      <c r="Z25" s="26">
        <v>11.200000000000001</v>
      </c>
      <c r="AA25" s="25">
        <v>1.47</v>
      </c>
      <c r="AB25" s="27">
        <v>2.1070000000000002</v>
      </c>
      <c r="AC25" s="26">
        <v>0</v>
      </c>
      <c r="AD25" s="26">
        <v>10.84465</v>
      </c>
      <c r="AE25" s="26">
        <v>0.01</v>
      </c>
      <c r="AF25" s="25">
        <v>2.2590000000000003</v>
      </c>
      <c r="AG25" s="24">
        <f t="shared" si="0"/>
        <v>793.51933700000006</v>
      </c>
      <c r="AH25" s="23">
        <v>9491</v>
      </c>
    </row>
    <row r="26" spans="1:34" ht="16.899999999999999" customHeight="1" x14ac:dyDescent="0.2">
      <c r="A26" s="31" t="s">
        <v>4</v>
      </c>
      <c r="B26" s="28">
        <v>9.4199999999999982</v>
      </c>
      <c r="C26" s="26">
        <v>113.56099999999998</v>
      </c>
      <c r="D26" s="26">
        <v>35.839999999999996</v>
      </c>
      <c r="E26" s="26">
        <v>59.379999999999995</v>
      </c>
      <c r="F26" s="26">
        <v>297.04000000000008</v>
      </c>
      <c r="G26" s="29">
        <v>198.53000000000003</v>
      </c>
      <c r="H26" s="28">
        <v>6.0720000000000001</v>
      </c>
      <c r="I26" s="25">
        <v>3.7972899999999998</v>
      </c>
      <c r="J26" s="27">
        <v>2.0778000000000003</v>
      </c>
      <c r="K26" s="26">
        <v>0.29899999999999999</v>
      </c>
      <c r="L26" s="29">
        <v>0.69300000000000006</v>
      </c>
      <c r="M26" s="28">
        <v>1.49533</v>
      </c>
      <c r="N26" s="25">
        <v>0.69</v>
      </c>
      <c r="O26" s="27">
        <v>0</v>
      </c>
      <c r="P26" s="26">
        <v>5.887219</v>
      </c>
      <c r="Q26" s="26">
        <v>4.4259999999999994E-2</v>
      </c>
      <c r="R26" s="26">
        <v>1.16628</v>
      </c>
      <c r="S26" s="26">
        <v>0</v>
      </c>
      <c r="T26" s="26">
        <v>3.2379999999999999E-2</v>
      </c>
      <c r="U26" s="26">
        <v>8.8100000000000001E-3</v>
      </c>
      <c r="V26" s="27">
        <v>8.4430000000000005E-2</v>
      </c>
      <c r="W26" s="27">
        <v>3.2469999999999999</v>
      </c>
      <c r="X26" s="26">
        <v>2.6120000000000001</v>
      </c>
      <c r="Y26" s="26">
        <v>6.5970000000000004</v>
      </c>
      <c r="Z26" s="26">
        <v>6.2100000000000009</v>
      </c>
      <c r="AA26" s="25">
        <v>3.242</v>
      </c>
      <c r="AB26" s="27">
        <v>1.7509999999999999</v>
      </c>
      <c r="AC26" s="26">
        <v>0.68</v>
      </c>
      <c r="AD26" s="26">
        <v>10.915100000000001</v>
      </c>
      <c r="AE26" s="26">
        <v>0</v>
      </c>
      <c r="AF26" s="25">
        <v>2.9450000000000003</v>
      </c>
      <c r="AG26" s="24">
        <f t="shared" si="0"/>
        <v>774.3178989999999</v>
      </c>
      <c r="AH26" s="23">
        <v>5915</v>
      </c>
    </row>
    <row r="27" spans="1:34" ht="16.899999999999999" customHeight="1" x14ac:dyDescent="0.2">
      <c r="A27" s="30" t="s">
        <v>3</v>
      </c>
      <c r="B27" s="28">
        <v>8.9300000000000015</v>
      </c>
      <c r="C27" s="26">
        <v>210.71</v>
      </c>
      <c r="D27" s="26">
        <v>49.039999999999992</v>
      </c>
      <c r="E27" s="26">
        <v>296.14000000000004</v>
      </c>
      <c r="F27" s="26">
        <v>510.7</v>
      </c>
      <c r="G27" s="29">
        <v>423.94</v>
      </c>
      <c r="H27" s="28">
        <v>8.1950000000000003</v>
      </c>
      <c r="I27" s="25">
        <v>6.2056800000000001</v>
      </c>
      <c r="J27" s="27">
        <v>0</v>
      </c>
      <c r="K27" s="26">
        <v>0.56500000000000006</v>
      </c>
      <c r="L27" s="29">
        <v>0.66</v>
      </c>
      <c r="M27" s="28">
        <v>2.1364799999999997</v>
      </c>
      <c r="N27" s="25">
        <v>3.5</v>
      </c>
      <c r="O27" s="27">
        <v>6.0999999999999999E-2</v>
      </c>
      <c r="P27" s="26">
        <v>10.510062000000001</v>
      </c>
      <c r="Q27" s="26">
        <v>0.12495400000000001</v>
      </c>
      <c r="R27" s="26">
        <v>3.4253599999999995</v>
      </c>
      <c r="S27" s="26">
        <v>0</v>
      </c>
      <c r="T27" s="26">
        <v>0.10736999999999999</v>
      </c>
      <c r="U27" s="26">
        <v>0.16209999999999999</v>
      </c>
      <c r="V27" s="27">
        <v>0.19</v>
      </c>
      <c r="W27" s="27">
        <v>1.4319999999999999</v>
      </c>
      <c r="X27" s="26">
        <v>1.0880000000000001</v>
      </c>
      <c r="Y27" s="26">
        <v>0.29299999999999998</v>
      </c>
      <c r="Z27" s="26">
        <v>8.7800000000000011</v>
      </c>
      <c r="AA27" s="25">
        <v>0.61799999999999999</v>
      </c>
      <c r="AB27" s="27">
        <v>1.784</v>
      </c>
      <c r="AC27" s="26">
        <v>0</v>
      </c>
      <c r="AD27" s="26">
        <v>13.052149999999999</v>
      </c>
      <c r="AE27" s="26">
        <v>8.5999999999999993E-2</v>
      </c>
      <c r="AF27" s="25">
        <v>3.7560000000000002</v>
      </c>
      <c r="AG27" s="24">
        <f t="shared" si="0"/>
        <v>1566.1921559999998</v>
      </c>
      <c r="AH27" s="23">
        <v>19678</v>
      </c>
    </row>
    <row r="28" spans="1:34" ht="16.899999999999999" customHeight="1" thickBot="1" x14ac:dyDescent="0.25">
      <c r="A28" s="22" t="s">
        <v>2</v>
      </c>
      <c r="B28" s="20">
        <v>9.7600000000000033</v>
      </c>
      <c r="C28" s="18">
        <v>202.85399999999998</v>
      </c>
      <c r="D28" s="18">
        <v>34.819999999999993</v>
      </c>
      <c r="E28" s="18">
        <v>59.760000000000012</v>
      </c>
      <c r="F28" s="18">
        <v>314.75</v>
      </c>
      <c r="G28" s="21">
        <v>289.19099999999997</v>
      </c>
      <c r="H28" s="20">
        <v>9.2889999999999997</v>
      </c>
      <c r="I28" s="17">
        <v>1.8937799999999998</v>
      </c>
      <c r="J28" s="19">
        <v>1.4633499999999999</v>
      </c>
      <c r="K28" s="18">
        <v>0.58500000000000008</v>
      </c>
      <c r="L28" s="21">
        <v>1.589</v>
      </c>
      <c r="M28" s="20">
        <v>1.8233199999999998</v>
      </c>
      <c r="N28" s="17">
        <v>1.31</v>
      </c>
      <c r="O28" s="19">
        <v>0.25800000000000001</v>
      </c>
      <c r="P28" s="18">
        <v>15.669933000000002</v>
      </c>
      <c r="Q28" s="18">
        <v>0.11291100000000001</v>
      </c>
      <c r="R28" s="18">
        <v>1.8133499999999998</v>
      </c>
      <c r="S28" s="18">
        <v>0</v>
      </c>
      <c r="T28" s="18">
        <v>5.8499999999999996E-2</v>
      </c>
      <c r="U28" s="18">
        <v>2.18E-2</v>
      </c>
      <c r="V28" s="19">
        <v>7.8939999999999996E-2</v>
      </c>
      <c r="W28" s="19">
        <v>3.363</v>
      </c>
      <c r="X28" s="18">
        <v>3.367</v>
      </c>
      <c r="Y28" s="18">
        <v>3.9980000000000002</v>
      </c>
      <c r="Z28" s="18">
        <v>13.25</v>
      </c>
      <c r="AA28" s="17">
        <v>2.9820000000000002</v>
      </c>
      <c r="AB28" s="19">
        <v>1.1419999999999999</v>
      </c>
      <c r="AC28" s="18">
        <v>0</v>
      </c>
      <c r="AD28" s="18">
        <v>17.559899999999999</v>
      </c>
      <c r="AE28" s="18">
        <v>0.123</v>
      </c>
      <c r="AF28" s="17">
        <v>3.9270000000000005</v>
      </c>
      <c r="AG28" s="16">
        <f t="shared" si="0"/>
        <v>996.81378400000017</v>
      </c>
      <c r="AH28" s="15">
        <v>15964</v>
      </c>
    </row>
    <row r="29" spans="1:34" ht="16.899999999999999" customHeight="1" thickBot="1" x14ac:dyDescent="0.25">
      <c r="A29" s="14" t="s">
        <v>1</v>
      </c>
      <c r="B29" s="12">
        <f t="shared" ref="B29:AF29" si="1">SUM(B4:B28)</f>
        <v>152.72999999999999</v>
      </c>
      <c r="C29" s="13">
        <f t="shared" si="1"/>
        <v>7092.1829999999991</v>
      </c>
      <c r="D29" s="12">
        <f t="shared" si="1"/>
        <v>1085.25</v>
      </c>
      <c r="E29" s="13">
        <f t="shared" si="1"/>
        <v>2589.7000000000007</v>
      </c>
      <c r="F29" s="12">
        <f t="shared" si="1"/>
        <v>9957.5400000000009</v>
      </c>
      <c r="G29" s="8">
        <f t="shared" si="1"/>
        <v>8812.7965399999994</v>
      </c>
      <c r="H29" s="12">
        <f t="shared" si="1"/>
        <v>307.476</v>
      </c>
      <c r="I29" s="12">
        <f t="shared" si="1"/>
        <v>84.63170887227227</v>
      </c>
      <c r="J29" s="12">
        <f t="shared" si="1"/>
        <v>45.540369999999996</v>
      </c>
      <c r="K29" s="12">
        <f t="shared" si="1"/>
        <v>12.335000000000001</v>
      </c>
      <c r="L29" s="9">
        <f t="shared" si="1"/>
        <v>27.456000000000003</v>
      </c>
      <c r="M29" s="12">
        <f t="shared" si="1"/>
        <v>68.740460000000013</v>
      </c>
      <c r="N29" s="12">
        <f t="shared" si="1"/>
        <v>45.192999999999998</v>
      </c>
      <c r="O29" s="12">
        <f t="shared" si="1"/>
        <v>5.2150000000000016</v>
      </c>
      <c r="P29" s="12">
        <f t="shared" si="1"/>
        <v>398.68450300000001</v>
      </c>
      <c r="Q29" s="12">
        <f t="shared" si="1"/>
        <v>2.4659869999999997</v>
      </c>
      <c r="R29" s="12">
        <f t="shared" si="1"/>
        <v>46.03087</v>
      </c>
      <c r="S29" s="12">
        <f t="shared" si="1"/>
        <v>59.21</v>
      </c>
      <c r="T29" s="12">
        <f t="shared" si="1"/>
        <v>1.41699</v>
      </c>
      <c r="U29" s="12">
        <f t="shared" si="1"/>
        <v>2.2150400000000001</v>
      </c>
      <c r="V29" s="12">
        <f t="shared" si="1"/>
        <v>3.6469099999999992</v>
      </c>
      <c r="W29" s="12">
        <f t="shared" si="1"/>
        <v>99.053999999999988</v>
      </c>
      <c r="X29" s="12">
        <f t="shared" si="1"/>
        <v>71.910999999999987</v>
      </c>
      <c r="Y29" s="12">
        <f t="shared" si="1"/>
        <v>62.11999999999999</v>
      </c>
      <c r="Z29" s="12">
        <f t="shared" si="1"/>
        <v>276.79999999999995</v>
      </c>
      <c r="AA29" s="12">
        <f t="shared" si="1"/>
        <v>58.771999999999998</v>
      </c>
      <c r="AB29" s="12">
        <f t="shared" si="1"/>
        <v>55.442014999999984</v>
      </c>
      <c r="AC29" s="12">
        <f t="shared" si="1"/>
        <v>8.7654999999999994</v>
      </c>
      <c r="AD29" s="12">
        <f t="shared" si="1"/>
        <v>329.65519999999992</v>
      </c>
      <c r="AE29" s="12">
        <f t="shared" si="1"/>
        <v>1.8362500000000002</v>
      </c>
      <c r="AF29" s="12">
        <f t="shared" si="1"/>
        <v>76.204999999999998</v>
      </c>
      <c r="AG29" s="11">
        <f t="shared" si="0"/>
        <v>31841.018343872267</v>
      </c>
      <c r="AH29" s="10">
        <f>SUM(AH4:AH28)</f>
        <v>349744</v>
      </c>
    </row>
    <row r="30" spans="1:34" ht="19.899999999999999" customHeight="1" thickBot="1" x14ac:dyDescent="0.25">
      <c r="A30" s="5" t="s">
        <v>0</v>
      </c>
      <c r="B30" s="7"/>
      <c r="C30" s="7"/>
      <c r="D30" s="7"/>
      <c r="E30" s="7"/>
      <c r="F30" s="7"/>
      <c r="G30" s="7"/>
      <c r="H30" s="102">
        <f>SUM(H29:I29)</f>
        <v>392.10770887227227</v>
      </c>
      <c r="I30" s="103"/>
      <c r="J30" s="7"/>
      <c r="K30" s="7"/>
      <c r="L30" s="7"/>
      <c r="M30" s="102">
        <f>SUM(M29:N29)</f>
        <v>113.93346000000001</v>
      </c>
      <c r="N30" s="10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02">
        <f>SUM(AD29:AE29)</f>
        <v>331.49144999999993</v>
      </c>
      <c r="AE30" s="103"/>
      <c r="AF30" s="7"/>
    </row>
    <row r="31" spans="1:34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6"/>
    </row>
  </sheetData>
  <sheetProtection sheet="1" objects="1" scenarios="1"/>
  <mergeCells count="5">
    <mergeCell ref="H2:I2"/>
    <mergeCell ref="M2:N2"/>
    <mergeCell ref="H30:I30"/>
    <mergeCell ref="M30:N30"/>
    <mergeCell ref="AD30:AE30"/>
  </mergeCells>
  <pageMargins left="0.15748031496062992" right="0.19685039370078741" top="1.1023622047244095" bottom="0.59055118110236227" header="0.31496062992125984" footer="0"/>
  <pageSetup paperSize="9" scale="58" fitToHeight="2" orientation="landscape" horizontalDpi="300" verticalDpi="300" r:id="rId1"/>
  <headerFooter alignWithMargins="0">
    <oddHeader>&amp;L&amp;G&amp;C&amp;F&amp;R&amp;G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0241-F442-4D41-87D5-909D09ED333D}">
  <sheetPr>
    <tabColor rgb="FFFF0000"/>
  </sheetPr>
  <dimension ref="A1:AE89"/>
  <sheetViews>
    <sheetView tabSelected="1" workbookViewId="0">
      <selection activeCell="M19" sqref="M19"/>
    </sheetView>
  </sheetViews>
  <sheetFormatPr baseColWidth="10" defaultColWidth="10.85546875" defaultRowHeight="15" x14ac:dyDescent="0.25"/>
  <cols>
    <col min="1" max="1" width="11.28515625" style="53" customWidth="1"/>
    <col min="2" max="3" width="7.7109375" style="54" customWidth="1"/>
    <col min="4" max="4" width="8.140625" style="54" bestFit="1" customWidth="1"/>
    <col min="5" max="8" width="7.7109375" style="54" customWidth="1"/>
    <col min="9" max="11" width="8.140625" style="54" bestFit="1" customWidth="1"/>
    <col min="12" max="15" width="7.7109375" style="54" customWidth="1"/>
    <col min="16" max="18" width="8.140625" style="54" bestFit="1" customWidth="1"/>
    <col min="19" max="26" width="7.7109375" style="54" customWidth="1"/>
    <col min="27" max="27" width="8.5703125" style="53" customWidth="1"/>
    <col min="28" max="28" width="9.28515625" style="53" customWidth="1"/>
    <col min="29" max="16384" width="10.85546875" style="53"/>
  </cols>
  <sheetData>
    <row r="1" spans="1:31" ht="18.75" x14ac:dyDescent="0.3">
      <c r="A1" s="97" t="s">
        <v>84</v>
      </c>
    </row>
    <row r="2" spans="1:31" ht="18.75" x14ac:dyDescent="0.3">
      <c r="A2" s="97"/>
    </row>
    <row r="3" spans="1:31" ht="15.75" thickBot="1" x14ac:dyDescent="0.3">
      <c r="A3" s="71" t="s">
        <v>83</v>
      </c>
    </row>
    <row r="4" spans="1:31" ht="93" thickBot="1" x14ac:dyDescent="0.3">
      <c r="A4" s="70" t="s">
        <v>79</v>
      </c>
      <c r="B4" s="77" t="s">
        <v>26</v>
      </c>
      <c r="C4" s="76" t="s">
        <v>25</v>
      </c>
      <c r="D4" s="75" t="s">
        <v>24</v>
      </c>
      <c r="E4" s="76" t="s">
        <v>23</v>
      </c>
      <c r="F4" s="76" t="s">
        <v>22</v>
      </c>
      <c r="G4" s="76" t="s">
        <v>21</v>
      </c>
      <c r="H4" s="76" t="s">
        <v>20</v>
      </c>
      <c r="I4" s="76" t="s">
        <v>19</v>
      </c>
      <c r="J4" s="76" t="s">
        <v>18</v>
      </c>
      <c r="K4" s="76" t="s">
        <v>17</v>
      </c>
      <c r="L4" s="76" t="s">
        <v>16</v>
      </c>
      <c r="M4" s="76" t="s">
        <v>15</v>
      </c>
      <c r="N4" s="76" t="s">
        <v>14</v>
      </c>
      <c r="O4" s="75" t="s">
        <v>13</v>
      </c>
      <c r="P4" s="76" t="s">
        <v>12</v>
      </c>
      <c r="Q4" s="75" t="s">
        <v>11</v>
      </c>
      <c r="R4" s="76" t="s">
        <v>10</v>
      </c>
      <c r="S4" s="76" t="s">
        <v>9</v>
      </c>
      <c r="T4" s="76" t="s">
        <v>8</v>
      </c>
      <c r="U4" s="75" t="s">
        <v>7</v>
      </c>
      <c r="V4" s="75" t="s">
        <v>6</v>
      </c>
      <c r="W4" s="76" t="s">
        <v>5</v>
      </c>
      <c r="X4" s="76" t="s">
        <v>4</v>
      </c>
      <c r="Y4" s="75" t="s">
        <v>3</v>
      </c>
      <c r="Z4" s="74" t="s">
        <v>2</v>
      </c>
      <c r="AA4" s="68" t="s">
        <v>28</v>
      </c>
      <c r="AB4" s="68" t="s">
        <v>82</v>
      </c>
    </row>
    <row r="5" spans="1:31" s="94" customFormat="1" ht="16.899999999999999" customHeight="1" x14ac:dyDescent="0.25">
      <c r="A5" s="67" t="s">
        <v>74</v>
      </c>
      <c r="B5" s="95">
        <v>76.089068999999995</v>
      </c>
      <c r="C5" s="95">
        <v>62.622683000000009</v>
      </c>
      <c r="D5" s="95">
        <v>142.922999</v>
      </c>
      <c r="E5" s="95">
        <v>49.281382999999998</v>
      </c>
      <c r="F5" s="95">
        <v>69.394649000000015</v>
      </c>
      <c r="G5" s="95">
        <v>32.954165000000003</v>
      </c>
      <c r="H5" s="95">
        <v>97.231423000000021</v>
      </c>
      <c r="I5" s="95">
        <v>94.191195999999977</v>
      </c>
      <c r="J5" s="95">
        <v>181.15021300000001</v>
      </c>
      <c r="K5" s="95">
        <v>144.40861699999999</v>
      </c>
      <c r="L5" s="95">
        <v>43.548995999999995</v>
      </c>
      <c r="M5" s="95">
        <v>46.332613000000002</v>
      </c>
      <c r="N5" s="95">
        <v>66.667107999999999</v>
      </c>
      <c r="O5" s="95">
        <v>124.83282799999999</v>
      </c>
      <c r="P5" s="95">
        <v>133.31606299999999</v>
      </c>
      <c r="Q5" s="95">
        <v>181.407093</v>
      </c>
      <c r="R5" s="95">
        <v>55.550856000000003</v>
      </c>
      <c r="S5" s="95">
        <v>152.33489500000002</v>
      </c>
      <c r="T5" s="95">
        <v>100.99397400000001</v>
      </c>
      <c r="U5" s="95">
        <v>51.010943999999995</v>
      </c>
      <c r="V5" s="95">
        <v>46.306450000000005</v>
      </c>
      <c r="W5" s="95">
        <v>65.079916000000011</v>
      </c>
      <c r="X5" s="95">
        <v>49.25484500000001</v>
      </c>
      <c r="Y5" s="95">
        <v>123.93420899999998</v>
      </c>
      <c r="Z5" s="95">
        <v>77.043826999999993</v>
      </c>
      <c r="AA5" s="98">
        <f>SUM(B5:Z5)</f>
        <v>2267.8610140000005</v>
      </c>
      <c r="AB5" s="98">
        <v>2450.9731125999997</v>
      </c>
      <c r="AD5" s="87"/>
    </row>
    <row r="6" spans="1:31" s="94" customFormat="1" ht="16.899999999999999" customHeight="1" x14ac:dyDescent="0.25">
      <c r="A6" s="63" t="s">
        <v>73</v>
      </c>
      <c r="B6" s="95">
        <v>57.153891999999999</v>
      </c>
      <c r="C6" s="95">
        <v>85.44271999999998</v>
      </c>
      <c r="D6" s="95">
        <v>166.65743499999999</v>
      </c>
      <c r="E6" s="95">
        <v>38.899348999999994</v>
      </c>
      <c r="F6" s="95">
        <v>163.66821899999997</v>
      </c>
      <c r="G6" s="95">
        <v>43.164220000000007</v>
      </c>
      <c r="H6" s="95">
        <v>101.41624799999998</v>
      </c>
      <c r="I6" s="95">
        <v>69.611626000000015</v>
      </c>
      <c r="J6" s="95">
        <v>191.48072000000002</v>
      </c>
      <c r="K6" s="95">
        <v>138.67433299999999</v>
      </c>
      <c r="L6" s="95">
        <v>39.180698</v>
      </c>
      <c r="M6" s="95">
        <v>41.917041000000005</v>
      </c>
      <c r="N6" s="95">
        <v>64.96586600000002</v>
      </c>
      <c r="O6" s="95">
        <v>157.99050500000004</v>
      </c>
      <c r="P6" s="95">
        <v>134.89301200000006</v>
      </c>
      <c r="Q6" s="95">
        <v>168.00766200000001</v>
      </c>
      <c r="R6" s="95">
        <v>30.412907000000001</v>
      </c>
      <c r="S6" s="95">
        <v>186.82356600000003</v>
      </c>
      <c r="T6" s="95">
        <v>151.39114799999999</v>
      </c>
      <c r="U6" s="95">
        <v>92.563591000000017</v>
      </c>
      <c r="V6" s="95">
        <v>82.202336000000003</v>
      </c>
      <c r="W6" s="95">
        <v>59.363577999999997</v>
      </c>
      <c r="X6" s="95">
        <v>55.905342000000005</v>
      </c>
      <c r="Y6" s="95">
        <v>108.76178600000001</v>
      </c>
      <c r="Z6" s="95">
        <v>60.622353000000011</v>
      </c>
      <c r="AA6" s="99">
        <f t="shared" ref="AA6:AA16" si="0">SUM(B6:Z6)</f>
        <v>2491.1701529999996</v>
      </c>
      <c r="AB6" s="99">
        <v>2626.6907574000006</v>
      </c>
      <c r="AD6" s="86"/>
    </row>
    <row r="7" spans="1:31" s="94" customFormat="1" ht="16.899999999999999" customHeight="1" x14ac:dyDescent="0.25">
      <c r="A7" s="62" t="s">
        <v>72</v>
      </c>
      <c r="B7" s="95">
        <v>69.550086999999991</v>
      </c>
      <c r="C7" s="95">
        <v>107.407526</v>
      </c>
      <c r="D7" s="95">
        <v>212.52785999999998</v>
      </c>
      <c r="E7" s="95">
        <v>74.283486999999994</v>
      </c>
      <c r="F7" s="95">
        <v>116.41802000000001</v>
      </c>
      <c r="G7" s="95">
        <v>57.639261000000005</v>
      </c>
      <c r="H7" s="95">
        <v>134.17359100000002</v>
      </c>
      <c r="I7" s="95">
        <v>80.318313000000003</v>
      </c>
      <c r="J7" s="95">
        <v>262.36354099999994</v>
      </c>
      <c r="K7" s="95">
        <v>172.27301</v>
      </c>
      <c r="L7" s="95">
        <v>38.727080999999991</v>
      </c>
      <c r="M7" s="95">
        <v>71.755491000000006</v>
      </c>
      <c r="N7" s="95">
        <v>98.405007000000012</v>
      </c>
      <c r="O7" s="95">
        <v>151.01390999999995</v>
      </c>
      <c r="P7" s="95">
        <v>142.58602300000001</v>
      </c>
      <c r="Q7" s="95">
        <v>179.34290299999998</v>
      </c>
      <c r="R7" s="95">
        <v>41.782983999999992</v>
      </c>
      <c r="S7" s="95">
        <v>215.26092999999997</v>
      </c>
      <c r="T7" s="95">
        <v>125.61946100000002</v>
      </c>
      <c r="U7" s="95">
        <v>101.05156899999999</v>
      </c>
      <c r="V7" s="95">
        <v>113.84438900000002</v>
      </c>
      <c r="W7" s="95">
        <v>55.173378000000007</v>
      </c>
      <c r="X7" s="95">
        <v>92.752606000000014</v>
      </c>
      <c r="Y7" s="95">
        <v>127.19574299999999</v>
      </c>
      <c r="Z7" s="95">
        <v>68.262216999999993</v>
      </c>
      <c r="AA7" s="99">
        <f t="shared" si="0"/>
        <v>2909.728388</v>
      </c>
      <c r="AB7" s="99">
        <v>2601.8203084000002</v>
      </c>
      <c r="AD7" s="86"/>
    </row>
    <row r="8" spans="1:31" s="94" customFormat="1" ht="16.899999999999999" customHeight="1" x14ac:dyDescent="0.25">
      <c r="A8" s="63" t="s">
        <v>71</v>
      </c>
      <c r="B8" s="95">
        <v>67.092579999999998</v>
      </c>
      <c r="C8" s="95">
        <v>103.52947</v>
      </c>
      <c r="D8" s="95">
        <v>183.87562000000003</v>
      </c>
      <c r="E8" s="95">
        <v>47.957490000000007</v>
      </c>
      <c r="F8" s="95">
        <v>125.13295999999998</v>
      </c>
      <c r="G8" s="95">
        <v>43.564130000000006</v>
      </c>
      <c r="H8" s="95">
        <v>106.76423</v>
      </c>
      <c r="I8" s="95">
        <v>73.638650000000013</v>
      </c>
      <c r="J8" s="95">
        <v>198.41091999999998</v>
      </c>
      <c r="K8" s="95">
        <v>154.83153999999999</v>
      </c>
      <c r="L8" s="95">
        <v>39.871459999999992</v>
      </c>
      <c r="M8" s="95">
        <v>59.256360000000001</v>
      </c>
      <c r="N8" s="95">
        <v>81.309210000000007</v>
      </c>
      <c r="O8" s="95">
        <v>167.51938000000004</v>
      </c>
      <c r="P8" s="95">
        <v>178.7636</v>
      </c>
      <c r="Q8" s="95">
        <v>162.36321999999998</v>
      </c>
      <c r="R8" s="95">
        <v>58.637869999999999</v>
      </c>
      <c r="S8" s="95">
        <v>240.12152999999995</v>
      </c>
      <c r="T8" s="95">
        <v>111.12902000000003</v>
      </c>
      <c r="U8" s="95">
        <v>99.052670000000006</v>
      </c>
      <c r="V8" s="95">
        <v>94.695910000000012</v>
      </c>
      <c r="W8" s="95">
        <v>67.584559999999996</v>
      </c>
      <c r="X8" s="95">
        <v>66.765439999999998</v>
      </c>
      <c r="Y8" s="95">
        <v>165.85366999999997</v>
      </c>
      <c r="Z8" s="95">
        <v>87.131450000000001</v>
      </c>
      <c r="AA8" s="99">
        <f t="shared" si="0"/>
        <v>2784.8529399999998</v>
      </c>
      <c r="AB8" s="99">
        <v>2736.6641869999999</v>
      </c>
      <c r="AE8" s="96"/>
    </row>
    <row r="9" spans="1:31" s="94" customFormat="1" ht="16.899999999999999" customHeight="1" x14ac:dyDescent="0.25">
      <c r="A9" s="62" t="s">
        <v>70</v>
      </c>
      <c r="B9" s="95">
        <v>61.740728999999995</v>
      </c>
      <c r="C9" s="95">
        <v>97.789196000000004</v>
      </c>
      <c r="D9" s="95">
        <v>157.30563731840795</v>
      </c>
      <c r="E9" s="95">
        <v>39.019728999999998</v>
      </c>
      <c r="F9" s="95">
        <v>130.18031499999998</v>
      </c>
      <c r="G9" s="95">
        <v>38.024940000000008</v>
      </c>
      <c r="H9" s="95">
        <v>136.87784599999998</v>
      </c>
      <c r="I9" s="95">
        <v>69.666084999999995</v>
      </c>
      <c r="J9" s="95">
        <v>208.52530000000002</v>
      </c>
      <c r="K9" s="95">
        <v>158.11205899999999</v>
      </c>
      <c r="L9" s="95">
        <v>39.91319</v>
      </c>
      <c r="M9" s="95">
        <v>70.015343999999985</v>
      </c>
      <c r="N9" s="95">
        <v>74.170142000000027</v>
      </c>
      <c r="O9" s="95">
        <v>171.847364</v>
      </c>
      <c r="P9" s="95">
        <v>133.083538</v>
      </c>
      <c r="Q9" s="95">
        <v>195.86707000000001</v>
      </c>
      <c r="R9" s="95">
        <v>46.110839999999989</v>
      </c>
      <c r="S9" s="95">
        <v>228.081098</v>
      </c>
      <c r="T9" s="95">
        <v>96.201706000000001</v>
      </c>
      <c r="U9" s="95">
        <v>107.152513</v>
      </c>
      <c r="V9" s="95">
        <v>98.053440999999992</v>
      </c>
      <c r="W9" s="95">
        <v>65.128080999999995</v>
      </c>
      <c r="X9" s="95">
        <v>49.497303000000009</v>
      </c>
      <c r="Y9" s="95">
        <v>142.68142</v>
      </c>
      <c r="Z9" s="95">
        <v>78.494547999999995</v>
      </c>
      <c r="AA9" s="99">
        <f t="shared" si="0"/>
        <v>2693.5394343184075</v>
      </c>
      <c r="AB9" s="99">
        <v>2825.5023299999998</v>
      </c>
      <c r="AD9" s="86"/>
    </row>
    <row r="10" spans="1:31" s="94" customFormat="1" ht="16.899999999999999" customHeight="1" x14ac:dyDescent="0.25">
      <c r="A10" s="63" t="s">
        <v>69</v>
      </c>
      <c r="B10" s="95">
        <v>65.37538600000002</v>
      </c>
      <c r="C10" s="95">
        <v>116.670447</v>
      </c>
      <c r="D10" s="95">
        <v>167.66458922807021</v>
      </c>
      <c r="E10" s="95">
        <v>0.34168999999999999</v>
      </c>
      <c r="F10" s="95">
        <v>116.60539999999997</v>
      </c>
      <c r="G10" s="95">
        <v>66.724846000000014</v>
      </c>
      <c r="H10" s="95">
        <v>140.26550500000002</v>
      </c>
      <c r="I10" s="95">
        <v>66.476233000000008</v>
      </c>
      <c r="J10" s="95">
        <v>234.77795699999999</v>
      </c>
      <c r="K10" s="95">
        <v>184.46681599999999</v>
      </c>
      <c r="L10" s="95">
        <v>40.592912000000013</v>
      </c>
      <c r="M10" s="95">
        <v>52.804333</v>
      </c>
      <c r="N10" s="95">
        <v>77.435029</v>
      </c>
      <c r="O10" s="95">
        <v>165.04917799999998</v>
      </c>
      <c r="P10" s="95">
        <v>144.61990299999997</v>
      </c>
      <c r="Q10" s="95">
        <v>209.28578999999996</v>
      </c>
      <c r="R10" s="95">
        <v>62.156222999999997</v>
      </c>
      <c r="S10" s="95">
        <v>188.95251099999999</v>
      </c>
      <c r="T10" s="95">
        <v>129.58325499999998</v>
      </c>
      <c r="U10" s="95">
        <v>127.04733999999999</v>
      </c>
      <c r="V10" s="95">
        <v>84.506373000000011</v>
      </c>
      <c r="W10" s="95">
        <v>57.840215999999991</v>
      </c>
      <c r="X10" s="95">
        <v>72.248076000000012</v>
      </c>
      <c r="Y10" s="95">
        <v>137.86429799999996</v>
      </c>
      <c r="Z10" s="95">
        <v>89.028073000000006</v>
      </c>
      <c r="AA10" s="99">
        <f t="shared" si="0"/>
        <v>2798.3823792280705</v>
      </c>
      <c r="AB10" s="99">
        <v>2794.2595669999992</v>
      </c>
      <c r="AD10" s="86"/>
    </row>
    <row r="11" spans="1:31" s="94" customFormat="1" ht="16.899999999999999" customHeight="1" x14ac:dyDescent="0.25">
      <c r="A11" s="65" t="s">
        <v>68</v>
      </c>
      <c r="B11" s="95">
        <v>68.049068999999989</v>
      </c>
      <c r="C11" s="95">
        <v>106.01944999999999</v>
      </c>
      <c r="D11" s="95">
        <v>190.26462606534383</v>
      </c>
      <c r="E11" s="95">
        <v>0</v>
      </c>
      <c r="F11" s="95">
        <v>120.41035499999998</v>
      </c>
      <c r="G11" s="95">
        <v>52.336009000000004</v>
      </c>
      <c r="H11" s="95">
        <v>135.879144</v>
      </c>
      <c r="I11" s="95">
        <v>82.779065999999986</v>
      </c>
      <c r="J11" s="95">
        <v>210.53524600000003</v>
      </c>
      <c r="K11" s="95">
        <v>162.82419900000002</v>
      </c>
      <c r="L11" s="95">
        <v>60.080156000000009</v>
      </c>
      <c r="M11" s="95">
        <v>66.894728999999998</v>
      </c>
      <c r="N11" s="95">
        <v>69.140996000000001</v>
      </c>
      <c r="O11" s="95">
        <v>175.86244300000001</v>
      </c>
      <c r="P11" s="95">
        <v>150.83026499999997</v>
      </c>
      <c r="Q11" s="95">
        <v>197.77915000000002</v>
      </c>
      <c r="R11" s="95">
        <v>46.256515999999998</v>
      </c>
      <c r="S11" s="95">
        <v>235.17082099999999</v>
      </c>
      <c r="T11" s="95">
        <v>118.63347700000003</v>
      </c>
      <c r="U11" s="95">
        <v>73.268756999999994</v>
      </c>
      <c r="V11" s="95">
        <v>112.21078499999999</v>
      </c>
      <c r="W11" s="95">
        <v>60.37990099999999</v>
      </c>
      <c r="X11" s="95">
        <v>87.876529999999988</v>
      </c>
      <c r="Y11" s="95">
        <v>143.76612600000004</v>
      </c>
      <c r="Z11" s="95">
        <v>71.837375999999992</v>
      </c>
      <c r="AA11" s="99">
        <f t="shared" si="0"/>
        <v>2799.0851920653431</v>
      </c>
      <c r="AB11" s="99">
        <v>2923.6839553000004</v>
      </c>
      <c r="AD11" s="86"/>
      <c r="AE11" s="96"/>
    </row>
    <row r="12" spans="1:31" s="94" customFormat="1" ht="16.899999999999999" customHeight="1" x14ac:dyDescent="0.25">
      <c r="A12" s="63" t="s">
        <v>67</v>
      </c>
      <c r="B12" s="95">
        <v>68.803585999999996</v>
      </c>
      <c r="C12" s="95">
        <v>120.72498800000001</v>
      </c>
      <c r="D12" s="95">
        <v>182.87197173201591</v>
      </c>
      <c r="E12" s="95">
        <v>0</v>
      </c>
      <c r="F12" s="95">
        <v>116.587774</v>
      </c>
      <c r="G12" s="95">
        <v>83.617179000000007</v>
      </c>
      <c r="H12" s="95">
        <v>149.82174000000001</v>
      </c>
      <c r="I12" s="95">
        <v>79.382196999999991</v>
      </c>
      <c r="J12" s="95">
        <v>210.21380000000002</v>
      </c>
      <c r="K12" s="95">
        <v>169.74929</v>
      </c>
      <c r="L12" s="95">
        <v>30.914499999999997</v>
      </c>
      <c r="M12" s="95">
        <v>52.780397000000001</v>
      </c>
      <c r="N12" s="95">
        <v>75.030136000000027</v>
      </c>
      <c r="O12" s="95">
        <v>150.29477199999999</v>
      </c>
      <c r="P12" s="95">
        <v>128.59427300000002</v>
      </c>
      <c r="Q12" s="95">
        <v>144.19352599999999</v>
      </c>
      <c r="R12" s="95">
        <v>44.144115999999997</v>
      </c>
      <c r="S12" s="95">
        <v>205.20337899999996</v>
      </c>
      <c r="T12" s="95">
        <v>109.42429200000001</v>
      </c>
      <c r="U12" s="95">
        <v>88.346019999999982</v>
      </c>
      <c r="V12" s="95">
        <v>122.687293</v>
      </c>
      <c r="W12" s="95">
        <v>71.022337999999976</v>
      </c>
      <c r="X12" s="95">
        <v>69.258745000000019</v>
      </c>
      <c r="Y12" s="95">
        <v>130.06474800000001</v>
      </c>
      <c r="Z12" s="95">
        <v>120.36910999999999</v>
      </c>
      <c r="AA12" s="99">
        <f t="shared" si="0"/>
        <v>2724.1001707320161</v>
      </c>
      <c r="AB12" s="99">
        <v>2678.9935409000004</v>
      </c>
      <c r="AD12" s="86"/>
    </row>
    <row r="13" spans="1:31" s="94" customFormat="1" ht="16.899999999999999" customHeight="1" x14ac:dyDescent="0.25">
      <c r="A13" s="64" t="s">
        <v>66</v>
      </c>
      <c r="B13" s="95">
        <v>68.48066900000002</v>
      </c>
      <c r="C13" s="95">
        <v>106.71551599999999</v>
      </c>
      <c r="D13" s="95">
        <v>198.65458298305089</v>
      </c>
      <c r="E13" s="95">
        <v>28.89199</v>
      </c>
      <c r="F13" s="95">
        <v>120.82869600000001</v>
      </c>
      <c r="G13" s="95">
        <v>47.641598000000002</v>
      </c>
      <c r="H13" s="95">
        <v>145.83034300000003</v>
      </c>
      <c r="I13" s="95">
        <v>72.509513999999996</v>
      </c>
      <c r="J13" s="95">
        <v>188.04306699999998</v>
      </c>
      <c r="K13" s="95">
        <v>178.63804100000002</v>
      </c>
      <c r="L13" s="95">
        <v>29.144240000000003</v>
      </c>
      <c r="M13" s="95">
        <v>70.557596999999987</v>
      </c>
      <c r="N13" s="95">
        <v>74.901198999999991</v>
      </c>
      <c r="O13" s="95">
        <v>150.88865200000001</v>
      </c>
      <c r="P13" s="95">
        <v>128.991614</v>
      </c>
      <c r="Q13" s="95">
        <v>165.03925099999998</v>
      </c>
      <c r="R13" s="95">
        <v>62.182292999999994</v>
      </c>
      <c r="S13" s="95">
        <v>202.92828</v>
      </c>
      <c r="T13" s="95">
        <v>121.02287699999999</v>
      </c>
      <c r="U13" s="95">
        <v>89.345934</v>
      </c>
      <c r="V13" s="95">
        <v>110.460635</v>
      </c>
      <c r="W13" s="95">
        <v>78.247558999999981</v>
      </c>
      <c r="X13" s="95">
        <v>59.30101599999999</v>
      </c>
      <c r="Y13" s="95">
        <v>119.32007500000002</v>
      </c>
      <c r="Z13" s="95">
        <v>98.945050000000009</v>
      </c>
      <c r="AA13" s="99">
        <f t="shared" si="0"/>
        <v>2717.5102889830505</v>
      </c>
      <c r="AB13" s="99">
        <v>2776.1286283999998</v>
      </c>
      <c r="AD13" s="86"/>
    </row>
    <row r="14" spans="1:31" s="94" customFormat="1" ht="16.899999999999999" customHeight="1" x14ac:dyDescent="0.25">
      <c r="A14" s="63" t="s">
        <v>65</v>
      </c>
      <c r="B14" s="95">
        <v>62.023674999999997</v>
      </c>
      <c r="C14" s="95">
        <v>101.853402</v>
      </c>
      <c r="D14" s="95">
        <v>145.77733392982455</v>
      </c>
      <c r="E14" s="95">
        <v>68.898152999999994</v>
      </c>
      <c r="F14" s="95">
        <v>100.96072899999999</v>
      </c>
      <c r="G14" s="95">
        <v>33.077409999999993</v>
      </c>
      <c r="H14" s="95">
        <v>147.07713099999998</v>
      </c>
      <c r="I14" s="95">
        <v>89.076705999999987</v>
      </c>
      <c r="J14" s="95">
        <v>247.15491499999999</v>
      </c>
      <c r="K14" s="95">
        <v>187.78879700000002</v>
      </c>
      <c r="L14" s="95">
        <v>47.533092000000003</v>
      </c>
      <c r="M14" s="95">
        <v>54.237060999999997</v>
      </c>
      <c r="N14" s="95">
        <v>58.551670999999992</v>
      </c>
      <c r="O14" s="95">
        <v>165.64258800000002</v>
      </c>
      <c r="P14" s="95">
        <v>157.85574199999999</v>
      </c>
      <c r="Q14" s="95">
        <v>204.22639699999999</v>
      </c>
      <c r="R14" s="95">
        <v>48.700947999999997</v>
      </c>
      <c r="S14" s="95">
        <v>152.126496</v>
      </c>
      <c r="T14" s="95">
        <v>113.00299599999998</v>
      </c>
      <c r="U14" s="95">
        <v>94.774062999999998</v>
      </c>
      <c r="V14" s="95">
        <v>108.724287</v>
      </c>
      <c r="W14" s="95">
        <v>75.696744999999979</v>
      </c>
      <c r="X14" s="95">
        <v>69.571322000000009</v>
      </c>
      <c r="Y14" s="95">
        <v>112.78266700000002</v>
      </c>
      <c r="Z14" s="95">
        <v>79.276969999999992</v>
      </c>
      <c r="AA14" s="99">
        <f t="shared" si="0"/>
        <v>2726.391296929824</v>
      </c>
      <c r="AB14" s="99">
        <v>2752.6693256316044</v>
      </c>
      <c r="AD14" s="86"/>
    </row>
    <row r="15" spans="1:31" s="94" customFormat="1" ht="16.899999999999999" customHeight="1" x14ac:dyDescent="0.25">
      <c r="A15" s="62" t="s">
        <v>64</v>
      </c>
      <c r="B15" s="95">
        <v>62.101420000000005</v>
      </c>
      <c r="C15" s="95">
        <v>95.324712999999988</v>
      </c>
      <c r="D15" s="95">
        <v>195.54876717111458</v>
      </c>
      <c r="E15" s="95">
        <v>90.391436999999996</v>
      </c>
      <c r="F15" s="95">
        <v>113.052847</v>
      </c>
      <c r="G15" s="95">
        <v>27.135463000000005</v>
      </c>
      <c r="H15" s="95">
        <v>111.99874800000002</v>
      </c>
      <c r="I15" s="95">
        <v>74.029870000000017</v>
      </c>
      <c r="J15" s="95">
        <v>201.61103000000003</v>
      </c>
      <c r="K15" s="95">
        <v>191.535619</v>
      </c>
      <c r="L15" s="95">
        <v>46.668827000000007</v>
      </c>
      <c r="M15" s="95">
        <v>63.862569999999991</v>
      </c>
      <c r="N15" s="95">
        <v>74.504469999999998</v>
      </c>
      <c r="O15" s="95">
        <v>147.56403200000003</v>
      </c>
      <c r="P15" s="95">
        <v>129.905856</v>
      </c>
      <c r="Q15" s="95">
        <v>182.40668199999996</v>
      </c>
      <c r="R15" s="95">
        <v>46.926185000000004</v>
      </c>
      <c r="S15" s="95">
        <v>153.16506399999994</v>
      </c>
      <c r="T15" s="95">
        <v>129.19877599999998</v>
      </c>
      <c r="U15" s="95">
        <v>79.699742999999984</v>
      </c>
      <c r="V15" s="95">
        <v>82.766459000000012</v>
      </c>
      <c r="W15" s="95">
        <v>71.914887000000007</v>
      </c>
      <c r="X15" s="95">
        <v>59.054386000000001</v>
      </c>
      <c r="Y15" s="95">
        <v>132.73344399999996</v>
      </c>
      <c r="Z15" s="95">
        <v>82.238439</v>
      </c>
      <c r="AA15" s="99">
        <f t="shared" si="0"/>
        <v>2645.3397341711147</v>
      </c>
      <c r="AB15" s="99">
        <v>2682.9268912285165</v>
      </c>
      <c r="AD15" s="86"/>
    </row>
    <row r="16" spans="1:31" s="94" customFormat="1" ht="16.899999999999999" customHeight="1" thickBot="1" x14ac:dyDescent="0.3">
      <c r="A16" s="60" t="s">
        <v>63</v>
      </c>
      <c r="B16" s="95">
        <v>49.209634999999999</v>
      </c>
      <c r="C16" s="95">
        <v>90.147012000000018</v>
      </c>
      <c r="D16" s="95">
        <v>137.38114844444448</v>
      </c>
      <c r="E16" s="95">
        <v>72.761889000000011</v>
      </c>
      <c r="F16" s="95">
        <v>97.767338000000024</v>
      </c>
      <c r="G16" s="95">
        <v>42.21622</v>
      </c>
      <c r="H16" s="95">
        <v>86.579889999999992</v>
      </c>
      <c r="I16" s="95">
        <v>77.774207000000018</v>
      </c>
      <c r="J16" s="95">
        <v>150.21158200000005</v>
      </c>
      <c r="K16" s="95">
        <v>122.99122900000002</v>
      </c>
      <c r="L16" s="95">
        <v>40.558687000000006</v>
      </c>
      <c r="M16" s="95">
        <v>49.283787999999994</v>
      </c>
      <c r="N16" s="95">
        <v>84.559808000000004</v>
      </c>
      <c r="O16" s="95">
        <v>159.473454</v>
      </c>
      <c r="P16" s="95">
        <v>109.41999700000002</v>
      </c>
      <c r="Q16" s="95">
        <v>145.62250600000004</v>
      </c>
      <c r="R16" s="95">
        <v>52.444270999999993</v>
      </c>
      <c r="S16" s="95">
        <v>136.38998799999999</v>
      </c>
      <c r="T16" s="95">
        <v>97.316299000000015</v>
      </c>
      <c r="U16" s="95">
        <v>65.358975999999984</v>
      </c>
      <c r="V16" s="95">
        <v>101.870621</v>
      </c>
      <c r="W16" s="95">
        <v>66.088177999999999</v>
      </c>
      <c r="X16" s="95">
        <v>42.832287999999991</v>
      </c>
      <c r="Y16" s="95">
        <v>121.23397000000001</v>
      </c>
      <c r="Z16" s="95">
        <v>83.564370999999994</v>
      </c>
      <c r="AA16" s="99">
        <f t="shared" si="0"/>
        <v>2283.0573524444444</v>
      </c>
      <c r="AB16" s="99">
        <v>2382.7972449863682</v>
      </c>
      <c r="AD16" s="86"/>
    </row>
    <row r="17" spans="2:30" x14ac:dyDescent="0.25">
      <c r="B17" s="93">
        <f t="shared" ref="B17:AB17" si="1">SUM(B5:B16)</f>
        <v>775.66979700000002</v>
      </c>
      <c r="C17" s="91">
        <f t="shared" si="1"/>
        <v>1194.2471230000001</v>
      </c>
      <c r="D17" s="92">
        <f t="shared" si="1"/>
        <v>2081.4525708722722</v>
      </c>
      <c r="E17" s="91">
        <f t="shared" si="1"/>
        <v>510.72659699999997</v>
      </c>
      <c r="F17" s="91">
        <f t="shared" si="1"/>
        <v>1391.0073019999998</v>
      </c>
      <c r="G17" s="91">
        <f t="shared" si="1"/>
        <v>568.09544100000005</v>
      </c>
      <c r="H17" s="91">
        <f t="shared" si="1"/>
        <v>1493.915839</v>
      </c>
      <c r="I17" s="91">
        <f t="shared" si="1"/>
        <v>929.45366299999989</v>
      </c>
      <c r="J17" s="91">
        <f t="shared" si="1"/>
        <v>2484.4782909999999</v>
      </c>
      <c r="K17" s="91">
        <f t="shared" si="1"/>
        <v>1966.2935499999999</v>
      </c>
      <c r="L17" s="91">
        <f t="shared" si="1"/>
        <v>496.73383900000005</v>
      </c>
      <c r="M17" s="91">
        <f t="shared" si="1"/>
        <v>699.69732399999998</v>
      </c>
      <c r="N17" s="91">
        <f t="shared" si="1"/>
        <v>899.64064200000007</v>
      </c>
      <c r="O17" s="91">
        <f t="shared" si="1"/>
        <v>1887.979106</v>
      </c>
      <c r="P17" s="91">
        <f t="shared" si="1"/>
        <v>1672.859886</v>
      </c>
      <c r="Q17" s="91">
        <f t="shared" si="1"/>
        <v>2135.5412499999998</v>
      </c>
      <c r="R17" s="91">
        <f t="shared" si="1"/>
        <v>595.3060089999999</v>
      </c>
      <c r="S17" s="91">
        <f t="shared" si="1"/>
        <v>2296.5585580000002</v>
      </c>
      <c r="T17" s="91">
        <f t="shared" si="1"/>
        <v>1403.5172810000001</v>
      </c>
      <c r="U17" s="91">
        <f t="shared" si="1"/>
        <v>1068.6721199999997</v>
      </c>
      <c r="V17" s="91">
        <f t="shared" si="1"/>
        <v>1158.3289790000001</v>
      </c>
      <c r="W17" s="91">
        <f t="shared" si="1"/>
        <v>793.51933699999995</v>
      </c>
      <c r="X17" s="91">
        <f t="shared" si="1"/>
        <v>774.31789900000001</v>
      </c>
      <c r="Y17" s="91">
        <f t="shared" si="1"/>
        <v>1566.1921560000001</v>
      </c>
      <c r="Z17" s="90">
        <f t="shared" si="1"/>
        <v>996.81378399999994</v>
      </c>
      <c r="AA17" s="89">
        <f t="shared" si="1"/>
        <v>31841.018343872274</v>
      </c>
      <c r="AB17" s="89">
        <f t="shared" si="1"/>
        <v>32233.109848846485</v>
      </c>
      <c r="AD17" s="78"/>
    </row>
    <row r="18" spans="2:30" x14ac:dyDescent="0.25">
      <c r="B18" s="87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84"/>
      <c r="AD18" s="78"/>
    </row>
    <row r="19" spans="2:30" x14ac:dyDescent="0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4"/>
      <c r="AB19" s="81"/>
      <c r="AD19" s="78"/>
    </row>
    <row r="20" spans="2:30" x14ac:dyDescent="0.25">
      <c r="B20" s="87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84"/>
      <c r="AD20" s="78"/>
    </row>
    <row r="21" spans="2:30" x14ac:dyDescent="0.2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85"/>
      <c r="AB21" s="83"/>
      <c r="AD21" s="78"/>
    </row>
    <row r="22" spans="2:30" x14ac:dyDescent="0.25">
      <c r="B22" s="80"/>
      <c r="Z22" s="53"/>
      <c r="AA22" s="84"/>
      <c r="AD22" s="78"/>
    </row>
    <row r="23" spans="2:30" x14ac:dyDescent="0.25">
      <c r="Z23" s="83"/>
      <c r="AA23" s="82"/>
      <c r="AD23" s="78"/>
    </row>
    <row r="24" spans="2:30" x14ac:dyDescent="0.25">
      <c r="Z24" s="81"/>
      <c r="AA24" s="79"/>
      <c r="AD24" s="78"/>
    </row>
    <row r="25" spans="2:30" x14ac:dyDescent="0.2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79"/>
      <c r="AD25" s="78"/>
    </row>
    <row r="26" spans="2:30" x14ac:dyDescent="0.25">
      <c r="Z26" s="81"/>
      <c r="AA26" s="79"/>
      <c r="AD26" s="78"/>
    </row>
    <row r="27" spans="2:30" x14ac:dyDescent="0.25">
      <c r="Z27" s="81"/>
      <c r="AD27" s="78"/>
    </row>
    <row r="28" spans="2:30" x14ac:dyDescent="0.25">
      <c r="B28" s="80"/>
      <c r="Z28" s="53"/>
      <c r="AA28" s="79"/>
      <c r="AD28" s="78"/>
    </row>
    <row r="29" spans="2:30" x14ac:dyDescent="0.25">
      <c r="Z29" s="53"/>
      <c r="AD29" s="78"/>
    </row>
    <row r="30" spans="2:30" x14ac:dyDescent="0.25">
      <c r="Z30" s="53"/>
    </row>
    <row r="31" spans="2:30" x14ac:dyDescent="0.25">
      <c r="Z31" s="53"/>
    </row>
    <row r="32" spans="2:30" x14ac:dyDescent="0.25">
      <c r="Z32" s="53"/>
    </row>
    <row r="33" spans="26:26" x14ac:dyDescent="0.25">
      <c r="Z33" s="53"/>
    </row>
    <row r="34" spans="26:26" x14ac:dyDescent="0.25">
      <c r="Z34" s="53"/>
    </row>
    <row r="35" spans="26:26" x14ac:dyDescent="0.25">
      <c r="Z35" s="53"/>
    </row>
    <row r="36" spans="26:26" x14ac:dyDescent="0.25">
      <c r="Z36" s="53"/>
    </row>
    <row r="37" spans="26:26" x14ac:dyDescent="0.25">
      <c r="Z37" s="53"/>
    </row>
    <row r="38" spans="26:26" x14ac:dyDescent="0.25">
      <c r="Z38" s="53"/>
    </row>
    <row r="39" spans="26:26" x14ac:dyDescent="0.25">
      <c r="Z39" s="53"/>
    </row>
    <row r="40" spans="26:26" x14ac:dyDescent="0.25">
      <c r="Z40" s="53"/>
    </row>
    <row r="41" spans="26:26" x14ac:dyDescent="0.25">
      <c r="Z41" s="53"/>
    </row>
    <row r="42" spans="26:26" x14ac:dyDescent="0.25">
      <c r="Z42" s="53"/>
    </row>
    <row r="43" spans="26:26" x14ac:dyDescent="0.25">
      <c r="Z43" s="53"/>
    </row>
    <row r="44" spans="26:26" x14ac:dyDescent="0.25">
      <c r="Z44" s="53"/>
    </row>
    <row r="45" spans="26:26" x14ac:dyDescent="0.25">
      <c r="Z45" s="53"/>
    </row>
    <row r="46" spans="26:26" x14ac:dyDescent="0.25">
      <c r="Z46" s="53"/>
    </row>
    <row r="47" spans="26:26" x14ac:dyDescent="0.25">
      <c r="Z47" s="53"/>
    </row>
    <row r="48" spans="26:26" x14ac:dyDescent="0.25">
      <c r="Z48" s="53"/>
    </row>
    <row r="49" spans="1:28" x14ac:dyDescent="0.25">
      <c r="Z49" s="53"/>
    </row>
    <row r="50" spans="1:28" x14ac:dyDescent="0.25">
      <c r="Z50" s="53"/>
    </row>
    <row r="51" spans="1:28" x14ac:dyDescent="0.25">
      <c r="Z51" s="53"/>
    </row>
    <row r="52" spans="1:28" ht="15.75" thickBot="1" x14ac:dyDescent="0.3">
      <c r="A52" s="71" t="s">
        <v>27</v>
      </c>
      <c r="Z52" s="53"/>
    </row>
    <row r="53" spans="1:28" ht="93" thickBot="1" x14ac:dyDescent="0.3">
      <c r="A53" s="70" t="s">
        <v>79</v>
      </c>
      <c r="B53" s="77" t="s">
        <v>26</v>
      </c>
      <c r="C53" s="76" t="s">
        <v>25</v>
      </c>
      <c r="D53" s="75" t="s">
        <v>24</v>
      </c>
      <c r="E53" s="76" t="s">
        <v>23</v>
      </c>
      <c r="F53" s="76" t="s">
        <v>22</v>
      </c>
      <c r="G53" s="76" t="s">
        <v>21</v>
      </c>
      <c r="H53" s="76" t="s">
        <v>20</v>
      </c>
      <c r="I53" s="76" t="s">
        <v>19</v>
      </c>
      <c r="J53" s="76" t="s">
        <v>18</v>
      </c>
      <c r="K53" s="76" t="s">
        <v>17</v>
      </c>
      <c r="L53" s="76" t="s">
        <v>16</v>
      </c>
      <c r="M53" s="76" t="s">
        <v>15</v>
      </c>
      <c r="N53" s="76" t="s">
        <v>14</v>
      </c>
      <c r="O53" s="75" t="s">
        <v>13</v>
      </c>
      <c r="P53" s="76" t="s">
        <v>12</v>
      </c>
      <c r="Q53" s="75" t="s">
        <v>11</v>
      </c>
      <c r="R53" s="76" t="s">
        <v>10</v>
      </c>
      <c r="S53" s="76" t="s">
        <v>9</v>
      </c>
      <c r="T53" s="76" t="s">
        <v>8</v>
      </c>
      <c r="U53" s="75" t="s">
        <v>7</v>
      </c>
      <c r="V53" s="75" t="s">
        <v>6</v>
      </c>
      <c r="W53" s="76" t="s">
        <v>5</v>
      </c>
      <c r="X53" s="76" t="s">
        <v>4</v>
      </c>
      <c r="Y53" s="75" t="s">
        <v>3</v>
      </c>
      <c r="Z53" s="74" t="s">
        <v>2</v>
      </c>
      <c r="AA53" s="68" t="s">
        <v>28</v>
      </c>
      <c r="AB53" s="68" t="s">
        <v>81</v>
      </c>
    </row>
    <row r="54" spans="1:28" x14ac:dyDescent="0.25">
      <c r="A54" s="67" t="s">
        <v>74</v>
      </c>
      <c r="B54" s="59">
        <v>915</v>
      </c>
      <c r="C54" s="59">
        <v>988</v>
      </c>
      <c r="D54" s="59">
        <v>1058</v>
      </c>
      <c r="E54" s="59">
        <v>1120</v>
      </c>
      <c r="F54" s="59">
        <v>1844</v>
      </c>
      <c r="G54" s="59">
        <v>150</v>
      </c>
      <c r="H54" s="59">
        <v>362</v>
      </c>
      <c r="I54" s="59">
        <v>1966</v>
      </c>
      <c r="J54" s="59">
        <v>2325</v>
      </c>
      <c r="K54" s="59">
        <v>924</v>
      </c>
      <c r="L54" s="59">
        <v>274</v>
      </c>
      <c r="M54" s="59">
        <v>831</v>
      </c>
      <c r="N54" s="59">
        <v>800</v>
      </c>
      <c r="O54" s="59">
        <v>1492</v>
      </c>
      <c r="P54" s="59">
        <v>1257</v>
      </c>
      <c r="Q54" s="59">
        <v>1430</v>
      </c>
      <c r="R54" s="59">
        <v>624</v>
      </c>
      <c r="S54" s="59">
        <v>710</v>
      </c>
      <c r="T54" s="59">
        <v>808</v>
      </c>
      <c r="U54" s="59">
        <v>750</v>
      </c>
      <c r="V54" s="59">
        <v>1052</v>
      </c>
      <c r="W54" s="59">
        <v>640</v>
      </c>
      <c r="X54" s="59">
        <v>382</v>
      </c>
      <c r="Y54" s="59">
        <v>1237</v>
      </c>
      <c r="Z54" s="59">
        <v>1250</v>
      </c>
      <c r="AA54" s="66">
        <f t="shared" ref="AA54:AA65" si="2">SUM(B54:Z54)</f>
        <v>25189</v>
      </c>
      <c r="AB54" s="66">
        <v>25540</v>
      </c>
    </row>
    <row r="55" spans="1:28" x14ac:dyDescent="0.25">
      <c r="A55" s="63" t="s">
        <v>73</v>
      </c>
      <c r="B55" s="59">
        <v>771</v>
      </c>
      <c r="C55" s="59">
        <v>1134</v>
      </c>
      <c r="D55" s="59">
        <v>1038</v>
      </c>
      <c r="E55" s="59">
        <v>1067</v>
      </c>
      <c r="F55" s="59">
        <v>1713</v>
      </c>
      <c r="G55" s="59">
        <v>227</v>
      </c>
      <c r="H55" s="59">
        <v>456</v>
      </c>
      <c r="I55" s="59">
        <v>1725</v>
      </c>
      <c r="J55" s="59">
        <v>2306</v>
      </c>
      <c r="K55" s="59">
        <v>808</v>
      </c>
      <c r="L55" s="59">
        <v>324</v>
      </c>
      <c r="M55" s="59">
        <v>898</v>
      </c>
      <c r="N55" s="59">
        <v>780</v>
      </c>
      <c r="O55" s="59">
        <v>1400</v>
      </c>
      <c r="P55" s="59">
        <v>1200</v>
      </c>
      <c r="Q55" s="59">
        <v>1346</v>
      </c>
      <c r="R55" s="59">
        <v>534</v>
      </c>
      <c r="S55" s="59">
        <v>719</v>
      </c>
      <c r="T55" s="59">
        <v>767</v>
      </c>
      <c r="U55" s="59">
        <v>791</v>
      </c>
      <c r="V55" s="59">
        <v>1095</v>
      </c>
      <c r="W55" s="59">
        <v>632</v>
      </c>
      <c r="X55" s="59">
        <v>398</v>
      </c>
      <c r="Y55" s="59">
        <v>1272</v>
      </c>
      <c r="Z55" s="59">
        <v>1047</v>
      </c>
      <c r="AA55" s="58">
        <f t="shared" si="2"/>
        <v>24448</v>
      </c>
      <c r="AB55" s="58">
        <v>25014</v>
      </c>
    </row>
    <row r="56" spans="1:28" x14ac:dyDescent="0.25">
      <c r="A56" s="62" t="s">
        <v>72</v>
      </c>
      <c r="B56" s="59">
        <v>953</v>
      </c>
      <c r="C56" s="59">
        <v>1353</v>
      </c>
      <c r="D56" s="59">
        <v>1322</v>
      </c>
      <c r="E56" s="59">
        <v>1199</v>
      </c>
      <c r="F56" s="59">
        <v>2155</v>
      </c>
      <c r="G56" s="59">
        <v>414</v>
      </c>
      <c r="H56" s="59">
        <v>490</v>
      </c>
      <c r="I56" s="59">
        <v>2073</v>
      </c>
      <c r="J56" s="59">
        <v>2605</v>
      </c>
      <c r="K56" s="59">
        <v>1050</v>
      </c>
      <c r="L56" s="59">
        <v>309</v>
      </c>
      <c r="M56" s="59">
        <v>1096</v>
      </c>
      <c r="N56" s="59">
        <v>1043</v>
      </c>
      <c r="O56" s="59">
        <v>1791</v>
      </c>
      <c r="P56" s="59">
        <v>1607</v>
      </c>
      <c r="Q56" s="59">
        <v>1536</v>
      </c>
      <c r="R56" s="59">
        <v>585</v>
      </c>
      <c r="S56" s="59">
        <v>880</v>
      </c>
      <c r="T56" s="59">
        <v>926</v>
      </c>
      <c r="U56" s="59">
        <v>1013</v>
      </c>
      <c r="V56" s="59">
        <v>1488</v>
      </c>
      <c r="W56" s="59">
        <v>759</v>
      </c>
      <c r="X56" s="59">
        <v>505</v>
      </c>
      <c r="Y56" s="59">
        <v>1602</v>
      </c>
      <c r="Z56" s="59">
        <v>1339</v>
      </c>
      <c r="AA56" s="61">
        <f t="shared" si="2"/>
        <v>30093</v>
      </c>
      <c r="AB56" s="61">
        <v>23664</v>
      </c>
    </row>
    <row r="57" spans="1:28" x14ac:dyDescent="0.25">
      <c r="A57" s="63" t="s">
        <v>71</v>
      </c>
      <c r="B57" s="59">
        <v>1053</v>
      </c>
      <c r="C57" s="59">
        <v>1505</v>
      </c>
      <c r="D57" s="59">
        <v>1186</v>
      </c>
      <c r="E57" s="59">
        <v>1199</v>
      </c>
      <c r="F57" s="59">
        <v>2130</v>
      </c>
      <c r="G57" s="59">
        <v>352</v>
      </c>
      <c r="H57" s="59">
        <v>404</v>
      </c>
      <c r="I57" s="59">
        <v>2142</v>
      </c>
      <c r="J57" s="59">
        <v>2272</v>
      </c>
      <c r="K57" s="59">
        <v>992</v>
      </c>
      <c r="L57" s="59">
        <v>244</v>
      </c>
      <c r="M57" s="59">
        <v>1213</v>
      </c>
      <c r="N57" s="59">
        <v>1052</v>
      </c>
      <c r="O57" s="59">
        <v>2000</v>
      </c>
      <c r="P57" s="59">
        <v>1647</v>
      </c>
      <c r="Q57" s="59">
        <v>1534</v>
      </c>
      <c r="R57" s="59">
        <v>628</v>
      </c>
      <c r="S57" s="59">
        <v>1163</v>
      </c>
      <c r="T57" s="59">
        <v>832</v>
      </c>
      <c r="U57" s="59">
        <v>1045</v>
      </c>
      <c r="V57" s="59">
        <v>1633</v>
      </c>
      <c r="W57" s="59">
        <v>871</v>
      </c>
      <c r="X57" s="59">
        <v>473</v>
      </c>
      <c r="Y57" s="59">
        <v>1776</v>
      </c>
      <c r="Z57" s="59">
        <v>1302</v>
      </c>
      <c r="AA57" s="58">
        <f t="shared" si="2"/>
        <v>30648</v>
      </c>
      <c r="AB57" s="58">
        <v>26236</v>
      </c>
    </row>
    <row r="58" spans="1:28" x14ac:dyDescent="0.25">
      <c r="A58" s="62" t="s">
        <v>70</v>
      </c>
      <c r="B58" s="59">
        <v>918</v>
      </c>
      <c r="C58" s="59">
        <v>1253</v>
      </c>
      <c r="D58" s="59">
        <v>1109</v>
      </c>
      <c r="E58" s="59">
        <v>815</v>
      </c>
      <c r="F58" s="59">
        <v>1842</v>
      </c>
      <c r="G58" s="59">
        <v>296</v>
      </c>
      <c r="H58" s="59">
        <v>446</v>
      </c>
      <c r="I58" s="59">
        <v>1928</v>
      </c>
      <c r="J58" s="59">
        <v>2327</v>
      </c>
      <c r="K58" s="59">
        <v>997</v>
      </c>
      <c r="L58" s="59">
        <v>320</v>
      </c>
      <c r="M58" s="59">
        <v>1077</v>
      </c>
      <c r="N58" s="59">
        <v>921</v>
      </c>
      <c r="O58" s="59">
        <v>1831</v>
      </c>
      <c r="P58" s="59">
        <v>1524</v>
      </c>
      <c r="Q58" s="59">
        <v>1359</v>
      </c>
      <c r="R58" s="59">
        <v>602</v>
      </c>
      <c r="S58" s="59">
        <v>929</v>
      </c>
      <c r="T58" s="59">
        <v>807</v>
      </c>
      <c r="U58" s="59">
        <v>912</v>
      </c>
      <c r="V58" s="59">
        <v>1240</v>
      </c>
      <c r="W58" s="59">
        <v>775</v>
      </c>
      <c r="X58" s="59">
        <v>432</v>
      </c>
      <c r="Y58" s="59">
        <v>1550</v>
      </c>
      <c r="Z58" s="59">
        <v>1216</v>
      </c>
      <c r="AA58" s="61">
        <f t="shared" si="2"/>
        <v>27426</v>
      </c>
      <c r="AB58" s="61">
        <v>29176</v>
      </c>
    </row>
    <row r="59" spans="1:28" x14ac:dyDescent="0.25">
      <c r="A59" s="63" t="s">
        <v>69</v>
      </c>
      <c r="B59" s="59">
        <v>984</v>
      </c>
      <c r="C59" s="59">
        <v>1374</v>
      </c>
      <c r="D59" s="59">
        <v>1215</v>
      </c>
      <c r="E59" s="59">
        <v>0</v>
      </c>
      <c r="F59" s="59">
        <v>2217</v>
      </c>
      <c r="G59" s="59">
        <v>369</v>
      </c>
      <c r="H59" s="59">
        <v>790</v>
      </c>
      <c r="I59" s="59">
        <v>1967</v>
      </c>
      <c r="J59" s="59">
        <v>2579</v>
      </c>
      <c r="K59" s="59">
        <v>1218</v>
      </c>
      <c r="L59" s="59">
        <v>259</v>
      </c>
      <c r="M59" s="59">
        <v>1060</v>
      </c>
      <c r="N59" s="59">
        <v>1030</v>
      </c>
      <c r="O59" s="59">
        <v>2246</v>
      </c>
      <c r="P59" s="59">
        <v>1503</v>
      </c>
      <c r="Q59" s="59">
        <v>1462</v>
      </c>
      <c r="R59" s="59">
        <v>608</v>
      </c>
      <c r="S59" s="59">
        <v>996</v>
      </c>
      <c r="T59" s="59">
        <v>843</v>
      </c>
      <c r="U59" s="59">
        <v>962</v>
      </c>
      <c r="V59" s="59">
        <v>1445</v>
      </c>
      <c r="W59" s="59">
        <v>802</v>
      </c>
      <c r="X59" s="59">
        <v>481</v>
      </c>
      <c r="Y59" s="59">
        <v>1776</v>
      </c>
      <c r="Z59" s="59">
        <v>1518</v>
      </c>
      <c r="AA59" s="58">
        <f t="shared" si="2"/>
        <v>29704</v>
      </c>
      <c r="AB59" s="58">
        <v>28402</v>
      </c>
    </row>
    <row r="60" spans="1:28" x14ac:dyDescent="0.25">
      <c r="A60" s="65" t="s">
        <v>68</v>
      </c>
      <c r="B60" s="59">
        <v>1057</v>
      </c>
      <c r="C60" s="59">
        <v>1503</v>
      </c>
      <c r="D60" s="59">
        <v>1254</v>
      </c>
      <c r="E60" s="59">
        <v>0</v>
      </c>
      <c r="F60" s="59">
        <v>2159</v>
      </c>
      <c r="G60" s="59">
        <v>636</v>
      </c>
      <c r="H60" s="59">
        <v>964</v>
      </c>
      <c r="I60" s="59">
        <v>2057</v>
      </c>
      <c r="J60" s="59">
        <v>2578</v>
      </c>
      <c r="K60" s="59">
        <v>1194</v>
      </c>
      <c r="L60" s="59">
        <v>264</v>
      </c>
      <c r="M60" s="59">
        <v>1104</v>
      </c>
      <c r="N60" s="59">
        <v>1030</v>
      </c>
      <c r="O60" s="59">
        <v>2149</v>
      </c>
      <c r="P60" s="59">
        <v>1548</v>
      </c>
      <c r="Q60" s="59">
        <v>1351</v>
      </c>
      <c r="R60" s="59">
        <v>574</v>
      </c>
      <c r="S60" s="59">
        <v>937</v>
      </c>
      <c r="T60" s="59">
        <v>772</v>
      </c>
      <c r="U60" s="59">
        <v>886</v>
      </c>
      <c r="V60" s="59">
        <v>1779</v>
      </c>
      <c r="W60" s="59">
        <v>809</v>
      </c>
      <c r="X60" s="59">
        <v>533</v>
      </c>
      <c r="Y60" s="59">
        <v>1770</v>
      </c>
      <c r="Z60" s="59">
        <v>1489</v>
      </c>
      <c r="AA60" s="61">
        <f t="shared" si="2"/>
        <v>30397</v>
      </c>
      <c r="AB60" s="61">
        <v>29387</v>
      </c>
    </row>
    <row r="61" spans="1:28" x14ac:dyDescent="0.25">
      <c r="A61" s="63" t="s">
        <v>67</v>
      </c>
      <c r="B61" s="59">
        <v>1092</v>
      </c>
      <c r="C61" s="59">
        <v>1596</v>
      </c>
      <c r="D61" s="59">
        <v>1265</v>
      </c>
      <c r="E61" s="59">
        <v>0</v>
      </c>
      <c r="F61" s="59">
        <v>2089</v>
      </c>
      <c r="G61" s="59">
        <v>698</v>
      </c>
      <c r="H61" s="59">
        <v>755</v>
      </c>
      <c r="I61" s="59">
        <v>2197</v>
      </c>
      <c r="J61" s="59">
        <v>2221</v>
      </c>
      <c r="K61" s="59">
        <v>1042</v>
      </c>
      <c r="L61" s="59">
        <v>262</v>
      </c>
      <c r="M61" s="59">
        <v>1103</v>
      </c>
      <c r="N61" s="59">
        <v>1019</v>
      </c>
      <c r="O61" s="59">
        <v>2216</v>
      </c>
      <c r="P61" s="59">
        <v>1435</v>
      </c>
      <c r="Q61" s="59">
        <v>1401</v>
      </c>
      <c r="R61" s="59">
        <v>512</v>
      </c>
      <c r="S61" s="59">
        <v>849</v>
      </c>
      <c r="T61" s="59">
        <v>835</v>
      </c>
      <c r="U61" s="59">
        <v>917</v>
      </c>
      <c r="V61" s="59">
        <v>1953</v>
      </c>
      <c r="W61" s="59">
        <v>968</v>
      </c>
      <c r="X61" s="59">
        <v>623</v>
      </c>
      <c r="Y61" s="59">
        <v>1922</v>
      </c>
      <c r="Z61" s="59">
        <v>1636</v>
      </c>
      <c r="AA61" s="58">
        <f t="shared" si="2"/>
        <v>30606</v>
      </c>
      <c r="AB61" s="58">
        <v>29099</v>
      </c>
    </row>
    <row r="62" spans="1:28" x14ac:dyDescent="0.25">
      <c r="A62" s="64" t="s">
        <v>66</v>
      </c>
      <c r="B62" s="59">
        <v>1073</v>
      </c>
      <c r="C62" s="59">
        <v>1516</v>
      </c>
      <c r="D62" s="59">
        <v>1285</v>
      </c>
      <c r="E62" s="59">
        <v>730</v>
      </c>
      <c r="F62" s="59">
        <v>2192</v>
      </c>
      <c r="G62" s="59">
        <v>525</v>
      </c>
      <c r="H62" s="59">
        <v>821</v>
      </c>
      <c r="I62" s="59">
        <v>2248</v>
      </c>
      <c r="J62" s="59">
        <v>2450</v>
      </c>
      <c r="K62" s="59">
        <v>1074</v>
      </c>
      <c r="L62" s="59">
        <v>277</v>
      </c>
      <c r="M62" s="59">
        <v>1001</v>
      </c>
      <c r="N62" s="59">
        <v>1002</v>
      </c>
      <c r="O62" s="59">
        <v>1957</v>
      </c>
      <c r="P62" s="59">
        <v>1512</v>
      </c>
      <c r="Q62" s="59">
        <v>1509</v>
      </c>
      <c r="R62" s="59">
        <v>624</v>
      </c>
      <c r="S62" s="59">
        <v>924</v>
      </c>
      <c r="T62" s="59">
        <v>881</v>
      </c>
      <c r="U62" s="59">
        <v>838</v>
      </c>
      <c r="V62" s="59">
        <v>1977</v>
      </c>
      <c r="W62" s="59">
        <v>853</v>
      </c>
      <c r="X62" s="59">
        <v>560</v>
      </c>
      <c r="Y62" s="59">
        <v>1570</v>
      </c>
      <c r="Z62" s="59">
        <v>1436</v>
      </c>
      <c r="AA62" s="61">
        <f t="shared" si="2"/>
        <v>30835</v>
      </c>
      <c r="AB62" s="61">
        <v>29894</v>
      </c>
    </row>
    <row r="63" spans="1:28" x14ac:dyDescent="0.25">
      <c r="A63" s="63" t="s">
        <v>65</v>
      </c>
      <c r="B63" s="59">
        <v>899</v>
      </c>
      <c r="C63" s="59">
        <v>1459</v>
      </c>
      <c r="D63" s="59">
        <v>1095</v>
      </c>
      <c r="E63" s="59">
        <v>1095</v>
      </c>
      <c r="F63" s="59">
        <v>2055</v>
      </c>
      <c r="G63" s="59">
        <v>490</v>
      </c>
      <c r="H63" s="59">
        <v>753</v>
      </c>
      <c r="I63" s="59">
        <v>2034</v>
      </c>
      <c r="J63" s="59">
        <v>2464</v>
      </c>
      <c r="K63" s="59">
        <v>1149</v>
      </c>
      <c r="L63" s="59">
        <v>304</v>
      </c>
      <c r="M63" s="59">
        <v>1069</v>
      </c>
      <c r="N63" s="59">
        <v>1009</v>
      </c>
      <c r="O63" s="59">
        <v>2143</v>
      </c>
      <c r="P63" s="59">
        <v>1518</v>
      </c>
      <c r="Q63" s="59">
        <v>1562</v>
      </c>
      <c r="R63" s="59">
        <v>613</v>
      </c>
      <c r="S63" s="59">
        <v>943</v>
      </c>
      <c r="T63" s="59">
        <v>830</v>
      </c>
      <c r="U63" s="59">
        <v>840</v>
      </c>
      <c r="V63" s="59">
        <v>1807</v>
      </c>
      <c r="W63" s="59">
        <v>739</v>
      </c>
      <c r="X63" s="59">
        <v>524</v>
      </c>
      <c r="Y63" s="59">
        <v>1589</v>
      </c>
      <c r="Z63" s="59">
        <v>1180</v>
      </c>
      <c r="AA63" s="58">
        <f t="shared" si="2"/>
        <v>30163</v>
      </c>
      <c r="AB63" s="58">
        <v>28580</v>
      </c>
    </row>
    <row r="64" spans="1:28" x14ac:dyDescent="0.25">
      <c r="A64" s="62" t="s">
        <v>64</v>
      </c>
      <c r="B64" s="73">
        <v>877</v>
      </c>
      <c r="C64" s="73">
        <v>1446</v>
      </c>
      <c r="D64" s="73">
        <v>1155</v>
      </c>
      <c r="E64" s="73">
        <v>1083</v>
      </c>
      <c r="F64" s="73">
        <v>2008</v>
      </c>
      <c r="G64" s="73">
        <v>475</v>
      </c>
      <c r="H64" s="73">
        <v>827</v>
      </c>
      <c r="I64" s="73">
        <v>1936</v>
      </c>
      <c r="J64" s="73">
        <v>2285</v>
      </c>
      <c r="K64" s="73">
        <v>1229</v>
      </c>
      <c r="L64" s="73">
        <v>323</v>
      </c>
      <c r="M64" s="73">
        <v>1060</v>
      </c>
      <c r="N64" s="73">
        <v>1010</v>
      </c>
      <c r="O64" s="73">
        <v>2050</v>
      </c>
      <c r="P64" s="73">
        <v>1475</v>
      </c>
      <c r="Q64" s="73">
        <v>1450</v>
      </c>
      <c r="R64" s="73">
        <v>568</v>
      </c>
      <c r="S64" s="73">
        <v>1013</v>
      </c>
      <c r="T64" s="73">
        <v>839</v>
      </c>
      <c r="U64" s="73">
        <v>777</v>
      </c>
      <c r="V64" s="73">
        <v>1548</v>
      </c>
      <c r="W64" s="73">
        <v>770</v>
      </c>
      <c r="X64" s="73">
        <v>494</v>
      </c>
      <c r="Y64" s="73">
        <v>1721</v>
      </c>
      <c r="Z64" s="73">
        <v>1230</v>
      </c>
      <c r="AA64" s="61">
        <f t="shared" si="2"/>
        <v>29649</v>
      </c>
      <c r="AB64" s="61">
        <v>27592</v>
      </c>
    </row>
    <row r="65" spans="1:28" ht="15.75" thickBot="1" x14ac:dyDescent="0.3">
      <c r="A65" s="60" t="s">
        <v>63</v>
      </c>
      <c r="B65" s="73">
        <v>927</v>
      </c>
      <c r="C65" s="73">
        <v>1846</v>
      </c>
      <c r="D65" s="73">
        <v>1024</v>
      </c>
      <c r="E65" s="73">
        <v>1038</v>
      </c>
      <c r="F65" s="73">
        <v>2033</v>
      </c>
      <c r="G65" s="73">
        <v>515</v>
      </c>
      <c r="H65" s="73">
        <v>850</v>
      </c>
      <c r="I65" s="73">
        <v>2161</v>
      </c>
      <c r="J65" s="73">
        <v>2360</v>
      </c>
      <c r="K65" s="73">
        <v>1250</v>
      </c>
      <c r="L65" s="73">
        <v>271</v>
      </c>
      <c r="M65" s="73">
        <v>990</v>
      </c>
      <c r="N65" s="73">
        <v>1073</v>
      </c>
      <c r="O65" s="73">
        <v>2008</v>
      </c>
      <c r="P65" s="73">
        <v>1376</v>
      </c>
      <c r="Q65" s="73">
        <v>1395</v>
      </c>
      <c r="R65" s="73">
        <v>697</v>
      </c>
      <c r="S65" s="73">
        <v>1006</v>
      </c>
      <c r="T65" s="73">
        <v>812</v>
      </c>
      <c r="U65" s="73">
        <v>787</v>
      </c>
      <c r="V65" s="73">
        <v>1570</v>
      </c>
      <c r="W65" s="73">
        <v>873</v>
      </c>
      <c r="X65" s="73">
        <v>510</v>
      </c>
      <c r="Y65" s="73">
        <v>1893</v>
      </c>
      <c r="Z65" s="73">
        <v>1321</v>
      </c>
      <c r="AA65" s="58">
        <f t="shared" si="2"/>
        <v>30586</v>
      </c>
      <c r="AB65" s="58">
        <v>28769</v>
      </c>
    </row>
    <row r="66" spans="1:28" x14ac:dyDescent="0.25">
      <c r="B66" s="57">
        <f t="shared" ref="B66:AB66" si="3">SUM(B54:B65)</f>
        <v>11519</v>
      </c>
      <c r="C66" s="56">
        <f t="shared" si="3"/>
        <v>16973</v>
      </c>
      <c r="D66" s="56">
        <f t="shared" si="3"/>
        <v>14006</v>
      </c>
      <c r="E66" s="56">
        <f t="shared" si="3"/>
        <v>9346</v>
      </c>
      <c r="F66" s="56">
        <f t="shared" si="3"/>
        <v>24437</v>
      </c>
      <c r="G66" s="56">
        <f t="shared" si="3"/>
        <v>5147</v>
      </c>
      <c r="H66" s="56">
        <f t="shared" si="3"/>
        <v>7918</v>
      </c>
      <c r="I66" s="56">
        <f t="shared" si="3"/>
        <v>24434</v>
      </c>
      <c r="J66" s="56">
        <f t="shared" si="3"/>
        <v>28772</v>
      </c>
      <c r="K66" s="56">
        <f t="shared" si="3"/>
        <v>12927</v>
      </c>
      <c r="L66" s="56">
        <f t="shared" si="3"/>
        <v>3431</v>
      </c>
      <c r="M66" s="56">
        <f t="shared" si="3"/>
        <v>12502</v>
      </c>
      <c r="N66" s="56">
        <f t="shared" si="3"/>
        <v>11769</v>
      </c>
      <c r="O66" s="56">
        <f t="shared" si="3"/>
        <v>23283</v>
      </c>
      <c r="P66" s="56">
        <f t="shared" si="3"/>
        <v>17602</v>
      </c>
      <c r="Q66" s="56">
        <f t="shared" si="3"/>
        <v>17335</v>
      </c>
      <c r="R66" s="56">
        <f t="shared" si="3"/>
        <v>7169</v>
      </c>
      <c r="S66" s="56">
        <f t="shared" si="3"/>
        <v>11069</v>
      </c>
      <c r="T66" s="56">
        <f t="shared" si="3"/>
        <v>9952</v>
      </c>
      <c r="U66" s="56">
        <f t="shared" si="3"/>
        <v>10518</v>
      </c>
      <c r="V66" s="56">
        <f t="shared" si="3"/>
        <v>18587</v>
      </c>
      <c r="W66" s="56">
        <f t="shared" si="3"/>
        <v>9491</v>
      </c>
      <c r="X66" s="56">
        <f t="shared" si="3"/>
        <v>5915</v>
      </c>
      <c r="Y66" s="56">
        <f t="shared" si="3"/>
        <v>19678</v>
      </c>
      <c r="Z66" s="72">
        <f t="shared" si="3"/>
        <v>15964</v>
      </c>
      <c r="AA66" s="55">
        <f t="shared" si="3"/>
        <v>349744</v>
      </c>
      <c r="AB66" s="55">
        <f t="shared" si="3"/>
        <v>331353</v>
      </c>
    </row>
    <row r="70" spans="1:28" ht="15.75" thickBot="1" x14ac:dyDescent="0.3">
      <c r="A70" s="71" t="s">
        <v>80</v>
      </c>
    </row>
    <row r="71" spans="1:28" ht="82.5" customHeight="1" thickBot="1" x14ac:dyDescent="0.3">
      <c r="A71" s="70" t="s">
        <v>79</v>
      </c>
      <c r="B71" s="69" t="s">
        <v>24</v>
      </c>
      <c r="C71" s="69" t="s">
        <v>78</v>
      </c>
      <c r="D71" s="69" t="s">
        <v>23</v>
      </c>
      <c r="E71" s="69" t="s">
        <v>10</v>
      </c>
      <c r="F71" s="69" t="s">
        <v>9</v>
      </c>
      <c r="G71" s="69" t="s">
        <v>77</v>
      </c>
      <c r="H71" s="69" t="s">
        <v>76</v>
      </c>
      <c r="I71" s="69" t="s">
        <v>75</v>
      </c>
      <c r="J71" s="68" t="s">
        <v>28</v>
      </c>
      <c r="AA71" s="54"/>
    </row>
    <row r="72" spans="1:28" x14ac:dyDescent="0.25">
      <c r="A72" s="67" t="s">
        <v>74</v>
      </c>
      <c r="B72" s="59">
        <v>94</v>
      </c>
      <c r="C72" s="59">
        <v>0</v>
      </c>
      <c r="D72" s="59">
        <v>0</v>
      </c>
      <c r="E72" s="59">
        <v>0</v>
      </c>
      <c r="F72" s="59">
        <v>399</v>
      </c>
      <c r="G72" s="59">
        <v>8</v>
      </c>
      <c r="H72" s="59">
        <v>36</v>
      </c>
      <c r="I72" s="59">
        <v>20</v>
      </c>
      <c r="J72" s="66">
        <f t="shared" ref="J72:J83" si="4">SUM(B72:I72)</f>
        <v>557</v>
      </c>
      <c r="AA72" s="54"/>
    </row>
    <row r="73" spans="1:28" x14ac:dyDescent="0.25">
      <c r="A73" s="63" t="s">
        <v>73</v>
      </c>
      <c r="B73" s="59">
        <v>76</v>
      </c>
      <c r="C73" s="59">
        <v>0</v>
      </c>
      <c r="D73" s="59">
        <v>0</v>
      </c>
      <c r="E73" s="59">
        <v>0</v>
      </c>
      <c r="F73" s="59">
        <v>383</v>
      </c>
      <c r="G73" s="59">
        <v>0</v>
      </c>
      <c r="H73" s="59">
        <v>39</v>
      </c>
      <c r="I73" s="59">
        <v>13</v>
      </c>
      <c r="J73" s="58">
        <f t="shared" si="4"/>
        <v>511</v>
      </c>
      <c r="AA73" s="54"/>
    </row>
    <row r="74" spans="1:28" x14ac:dyDescent="0.25">
      <c r="A74" s="62" t="s">
        <v>72</v>
      </c>
      <c r="B74" s="59">
        <v>105</v>
      </c>
      <c r="C74" s="59">
        <v>0</v>
      </c>
      <c r="D74" s="59">
        <v>0</v>
      </c>
      <c r="E74" s="59">
        <v>0</v>
      </c>
      <c r="F74" s="59">
        <v>493</v>
      </c>
      <c r="G74" s="59">
        <v>4</v>
      </c>
      <c r="H74" s="59">
        <v>38</v>
      </c>
      <c r="I74" s="59">
        <v>13</v>
      </c>
      <c r="J74" s="61">
        <f t="shared" si="4"/>
        <v>653</v>
      </c>
      <c r="AA74" s="54"/>
    </row>
    <row r="75" spans="1:28" x14ac:dyDescent="0.25">
      <c r="A75" s="63" t="s">
        <v>71</v>
      </c>
      <c r="B75" s="59">
        <v>91</v>
      </c>
      <c r="C75" s="59">
        <v>0</v>
      </c>
      <c r="D75" s="59">
        <v>0</v>
      </c>
      <c r="E75" s="59">
        <v>0</v>
      </c>
      <c r="F75" s="59">
        <v>349</v>
      </c>
      <c r="G75" s="59">
        <v>0</v>
      </c>
      <c r="H75" s="59">
        <v>28</v>
      </c>
      <c r="I75" s="59">
        <v>5</v>
      </c>
      <c r="J75" s="58">
        <f t="shared" si="4"/>
        <v>473</v>
      </c>
      <c r="AA75" s="54"/>
    </row>
    <row r="76" spans="1:28" x14ac:dyDescent="0.25">
      <c r="A76" s="62" t="s">
        <v>70</v>
      </c>
      <c r="B76" s="59">
        <v>90</v>
      </c>
      <c r="C76" s="59">
        <v>8</v>
      </c>
      <c r="D76" s="59">
        <v>7</v>
      </c>
      <c r="E76" s="59">
        <v>0</v>
      </c>
      <c r="F76" s="59">
        <v>364</v>
      </c>
      <c r="G76" s="59">
        <v>7</v>
      </c>
      <c r="H76" s="59">
        <v>43</v>
      </c>
      <c r="I76" s="59">
        <v>16</v>
      </c>
      <c r="J76" s="61">
        <f t="shared" si="4"/>
        <v>535</v>
      </c>
      <c r="AA76" s="54"/>
    </row>
    <row r="77" spans="1:28" x14ac:dyDescent="0.25">
      <c r="A77" s="63" t="s">
        <v>69</v>
      </c>
      <c r="B77" s="59">
        <v>105</v>
      </c>
      <c r="C77" s="59">
        <v>0</v>
      </c>
      <c r="D77" s="59">
        <v>208</v>
      </c>
      <c r="E77" s="59">
        <v>0</v>
      </c>
      <c r="F77" s="59">
        <v>429</v>
      </c>
      <c r="G77" s="59">
        <v>0</v>
      </c>
      <c r="H77" s="59">
        <v>22</v>
      </c>
      <c r="I77" s="59">
        <v>11</v>
      </c>
      <c r="J77" s="58">
        <f t="shared" si="4"/>
        <v>775</v>
      </c>
      <c r="AA77" s="54"/>
    </row>
    <row r="78" spans="1:28" x14ac:dyDescent="0.25">
      <c r="A78" s="65" t="s">
        <v>68</v>
      </c>
      <c r="B78" s="59">
        <v>97</v>
      </c>
      <c r="C78" s="59">
        <v>0</v>
      </c>
      <c r="D78" s="59">
        <v>173</v>
      </c>
      <c r="E78" s="59">
        <v>0</v>
      </c>
      <c r="F78" s="59">
        <v>379</v>
      </c>
      <c r="G78" s="59">
        <v>7</v>
      </c>
      <c r="H78" s="59">
        <v>32</v>
      </c>
      <c r="I78" s="59">
        <v>11</v>
      </c>
      <c r="J78" s="61">
        <f t="shared" si="4"/>
        <v>699</v>
      </c>
      <c r="AA78" s="54"/>
    </row>
    <row r="79" spans="1:28" x14ac:dyDescent="0.25">
      <c r="A79" s="63" t="s">
        <v>67</v>
      </c>
      <c r="B79" s="59">
        <v>81</v>
      </c>
      <c r="C79" s="59">
        <v>0</v>
      </c>
      <c r="D79" s="59">
        <v>161</v>
      </c>
      <c r="E79" s="59">
        <v>0</v>
      </c>
      <c r="F79" s="59">
        <v>312</v>
      </c>
      <c r="G79" s="59">
        <v>0</v>
      </c>
      <c r="H79" s="59">
        <v>26</v>
      </c>
      <c r="I79" s="59">
        <v>11</v>
      </c>
      <c r="J79" s="58">
        <f t="shared" si="4"/>
        <v>591</v>
      </c>
      <c r="AA79" s="54"/>
    </row>
    <row r="80" spans="1:28" x14ac:dyDescent="0.25">
      <c r="A80" s="64" t="s">
        <v>66</v>
      </c>
      <c r="B80" s="59">
        <v>102</v>
      </c>
      <c r="C80" s="59">
        <v>0</v>
      </c>
      <c r="D80" s="59">
        <v>53</v>
      </c>
      <c r="E80" s="59">
        <v>0</v>
      </c>
      <c r="F80" s="59">
        <v>454</v>
      </c>
      <c r="G80" s="59">
        <v>7</v>
      </c>
      <c r="H80" s="59">
        <v>27</v>
      </c>
      <c r="I80" s="59">
        <v>12</v>
      </c>
      <c r="J80" s="61">
        <f t="shared" si="4"/>
        <v>655</v>
      </c>
      <c r="AA80" s="54"/>
    </row>
    <row r="81" spans="1:26" x14ac:dyDescent="0.25">
      <c r="A81" s="63" t="s">
        <v>65</v>
      </c>
      <c r="B81" s="59">
        <v>49</v>
      </c>
      <c r="C81" s="59">
        <v>0</v>
      </c>
      <c r="D81" s="59">
        <v>0</v>
      </c>
      <c r="E81" s="59">
        <v>0</v>
      </c>
      <c r="F81" s="59">
        <v>345</v>
      </c>
      <c r="G81" s="59">
        <v>0</v>
      </c>
      <c r="H81" s="59">
        <v>26</v>
      </c>
      <c r="I81" s="59">
        <v>11</v>
      </c>
      <c r="J81" s="58">
        <f t="shared" si="4"/>
        <v>431</v>
      </c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x14ac:dyDescent="0.25">
      <c r="A82" s="62" t="s">
        <v>64</v>
      </c>
      <c r="B82" s="59">
        <v>120</v>
      </c>
      <c r="C82" s="59">
        <v>0</v>
      </c>
      <c r="D82" s="59">
        <v>0</v>
      </c>
      <c r="E82" s="59">
        <v>8</v>
      </c>
      <c r="F82" s="59">
        <v>343</v>
      </c>
      <c r="G82" s="59">
        <v>5</v>
      </c>
      <c r="H82" s="59">
        <v>15</v>
      </c>
      <c r="I82" s="59">
        <v>17</v>
      </c>
      <c r="J82" s="61">
        <f t="shared" si="4"/>
        <v>508</v>
      </c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5.75" thickBot="1" x14ac:dyDescent="0.3">
      <c r="A83" s="60" t="s">
        <v>63</v>
      </c>
      <c r="B83" s="59">
        <v>91</v>
      </c>
      <c r="C83" s="59">
        <v>0</v>
      </c>
      <c r="D83" s="59">
        <v>0</v>
      </c>
      <c r="E83" s="59">
        <v>0</v>
      </c>
      <c r="F83" s="59">
        <v>443</v>
      </c>
      <c r="G83" s="59">
        <v>0</v>
      </c>
      <c r="H83" s="59">
        <v>25</v>
      </c>
      <c r="I83" s="59">
        <v>10</v>
      </c>
      <c r="J83" s="58">
        <f t="shared" si="4"/>
        <v>569</v>
      </c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x14ac:dyDescent="0.25">
      <c r="B84" s="57">
        <f t="shared" ref="B84:J84" si="5">SUM(B72:B83)</f>
        <v>1101</v>
      </c>
      <c r="C84" s="57">
        <f t="shared" si="5"/>
        <v>8</v>
      </c>
      <c r="D84" s="56">
        <f t="shared" si="5"/>
        <v>602</v>
      </c>
      <c r="E84" s="56">
        <f t="shared" si="5"/>
        <v>8</v>
      </c>
      <c r="F84" s="56">
        <f t="shared" si="5"/>
        <v>4693</v>
      </c>
      <c r="G84" s="56">
        <f t="shared" si="5"/>
        <v>38</v>
      </c>
      <c r="H84" s="56">
        <f t="shared" si="5"/>
        <v>357</v>
      </c>
      <c r="I84" s="56">
        <f t="shared" si="5"/>
        <v>150</v>
      </c>
      <c r="J84" s="55">
        <f t="shared" si="5"/>
        <v>6957</v>
      </c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x14ac:dyDescent="0.25"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x14ac:dyDescent="0.25"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x14ac:dyDescent="0.25"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x14ac:dyDescent="0.25"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x14ac:dyDescent="0.25"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</sheetData>
  <sheetProtection sheet="1" objects="1" scenarios="1"/>
  <pageMargins left="0.23622047244094491" right="0.23622047244094491" top="0.6692913385826772" bottom="0.35433070866141736" header="0.27559055118110237" footer="0.31496062992125984"/>
  <pageSetup paperSize="9" scale="63" orientation="landscape" r:id="rId1"/>
  <headerFooter>
    <oddHeader>&amp;L&amp;G&amp;C&amp;F&amp;R&amp;G</oddHeader>
    <oddFooter>&amp;C&amp;A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DEIXALLERIES</vt:lpstr>
      <vt:lpstr>MENSUAL DEIXALLERIES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Mònica Llorente Gutierrez</dc:creator>
  <cp:lastModifiedBy>Mònica Llorente Gutierrez</cp:lastModifiedBy>
  <dcterms:created xsi:type="dcterms:W3CDTF">2024-02-13T10:22:17Z</dcterms:created>
  <dcterms:modified xsi:type="dcterms:W3CDTF">2024-04-26T10:24:03Z</dcterms:modified>
</cp:coreProperties>
</file>