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D8C042A2-AA36-4D00-9450-FA82E1385055}" xr6:coauthVersionLast="47" xr6:coauthVersionMax="47" xr10:uidLastSave="{00000000-0000-0000-0000-000000000000}"/>
  <bookViews>
    <workbookView xWindow="28680" yWindow="-120" windowWidth="29040" windowHeight="15840" tabRatio="713" activeTab="4" xr2:uid="{00000000-000D-0000-FFFF-FFFF00000000}"/>
  </bookViews>
  <sheets>
    <sheet name="PAPER I CARTRÓ" sheetId="10" r:id="rId1"/>
    <sheet name="ENVASOS" sheetId="12" r:id="rId2"/>
    <sheet name="VIDRE" sheetId="13" r:id="rId3"/>
    <sheet name="RMO" sheetId="6" r:id="rId4"/>
    <sheet name="FORM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3" l="1"/>
  <c r="O47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K46" i="12"/>
  <c r="G46" i="12"/>
  <c r="O29" i="12"/>
  <c r="L46" i="12"/>
  <c r="O36" i="12"/>
  <c r="O37" i="12"/>
  <c r="H46" i="12"/>
  <c r="F46" i="12"/>
  <c r="O44" i="12"/>
  <c r="O45" i="12"/>
  <c r="O6" i="12"/>
  <c r="O7" i="12"/>
  <c r="O10" i="12"/>
  <c r="O11" i="12"/>
  <c r="O14" i="12"/>
  <c r="O15" i="12"/>
  <c r="O18" i="12"/>
  <c r="O22" i="12"/>
  <c r="O26" i="12"/>
  <c r="O30" i="12"/>
  <c r="C46" i="12"/>
  <c r="O47" i="12"/>
  <c r="N46" i="12"/>
  <c r="M46" i="12"/>
  <c r="J46" i="12"/>
  <c r="I46" i="12"/>
  <c r="E46" i="12"/>
  <c r="D46" i="12"/>
  <c r="O41" i="12"/>
  <c r="O40" i="12"/>
  <c r="O33" i="12"/>
  <c r="O32" i="12"/>
  <c r="O28" i="12"/>
  <c r="O25" i="12"/>
  <c r="O24" i="12"/>
  <c r="O21" i="12"/>
  <c r="O20" i="12"/>
  <c r="O19" i="12"/>
  <c r="O17" i="12"/>
  <c r="O16" i="12"/>
  <c r="O13" i="12"/>
  <c r="O12" i="12"/>
  <c r="O9" i="12"/>
  <c r="O8" i="12"/>
  <c r="O5" i="12"/>
  <c r="O4" i="12"/>
  <c r="O46" i="13" l="1"/>
  <c r="O42" i="12"/>
  <c r="O38" i="12"/>
  <c r="O43" i="12"/>
  <c r="O39" i="12"/>
  <c r="O35" i="12"/>
  <c r="O27" i="12"/>
  <c r="O23" i="12"/>
  <c r="O34" i="12"/>
  <c r="O31" i="12"/>
  <c r="C46" i="10"/>
  <c r="K46" i="10"/>
  <c r="G46" i="10"/>
  <c r="O14" i="10"/>
  <c r="O19" i="10"/>
  <c r="O25" i="10"/>
  <c r="O30" i="10"/>
  <c r="L46" i="10"/>
  <c r="D46" i="10"/>
  <c r="H46" i="10"/>
  <c r="O35" i="10"/>
  <c r="O37" i="10"/>
  <c r="O41" i="10"/>
  <c r="O42" i="10"/>
  <c r="O8" i="10"/>
  <c r="O12" i="10"/>
  <c r="O16" i="10"/>
  <c r="O20" i="10"/>
  <c r="O24" i="10"/>
  <c r="O28" i="10"/>
  <c r="O32" i="10"/>
  <c r="O36" i="10"/>
  <c r="O40" i="10"/>
  <c r="O44" i="10"/>
  <c r="O47" i="10"/>
  <c r="N46" i="10"/>
  <c r="M46" i="10"/>
  <c r="J46" i="10"/>
  <c r="I46" i="10"/>
  <c r="F46" i="10"/>
  <c r="E46" i="10"/>
  <c r="O45" i="10"/>
  <c r="O43" i="10"/>
  <c r="O39" i="10"/>
  <c r="O38" i="10"/>
  <c r="O34" i="10"/>
  <c r="O33" i="10"/>
  <c r="O31" i="10"/>
  <c r="O29" i="10"/>
  <c r="O27" i="10"/>
  <c r="O26" i="10"/>
  <c r="O23" i="10"/>
  <c r="O22" i="10"/>
  <c r="O21" i="10"/>
  <c r="O18" i="10"/>
  <c r="O17" i="10"/>
  <c r="O15" i="10"/>
  <c r="O13" i="10"/>
  <c r="O11" i="10"/>
  <c r="O10" i="10"/>
  <c r="O9" i="10"/>
  <c r="O7" i="10"/>
  <c r="O6" i="10"/>
  <c r="O5" i="10"/>
  <c r="O4" i="10"/>
  <c r="O47" i="6"/>
  <c r="O47" i="5"/>
  <c r="C46" i="6"/>
  <c r="D46" i="6"/>
  <c r="E46" i="6"/>
  <c r="F46" i="6"/>
  <c r="G46" i="6"/>
  <c r="H46" i="6"/>
  <c r="I46" i="6"/>
  <c r="J46" i="6"/>
  <c r="K46" i="6"/>
  <c r="L46" i="6"/>
  <c r="M46" i="6"/>
  <c r="N46" i="6"/>
  <c r="O36" i="6"/>
  <c r="O36" i="5"/>
  <c r="O37" i="5"/>
  <c r="O41" i="5"/>
  <c r="O45" i="6"/>
  <c r="O44" i="6"/>
  <c r="O43" i="6"/>
  <c r="O42" i="6"/>
  <c r="O41" i="6"/>
  <c r="O40" i="6"/>
  <c r="O39" i="6"/>
  <c r="O38" i="6"/>
  <c r="O37" i="6"/>
  <c r="O35" i="6"/>
  <c r="O34" i="6"/>
  <c r="O33" i="6"/>
  <c r="O32" i="6"/>
  <c r="O31" i="6"/>
  <c r="O30" i="6"/>
  <c r="O29" i="6"/>
  <c r="O28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C46" i="5"/>
  <c r="N46" i="5"/>
  <c r="M46" i="5"/>
  <c r="L46" i="5"/>
  <c r="K46" i="5"/>
  <c r="J46" i="5"/>
  <c r="I46" i="5"/>
  <c r="H46" i="5"/>
  <c r="G46" i="5"/>
  <c r="F46" i="5"/>
  <c r="E46" i="5"/>
  <c r="D46" i="5"/>
  <c r="O45" i="5"/>
  <c r="O44" i="5"/>
  <c r="O43" i="5"/>
  <c r="O42" i="5"/>
  <c r="O40" i="5"/>
  <c r="O39" i="5"/>
  <c r="O38" i="5"/>
  <c r="O35" i="5"/>
  <c r="O34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27" i="6"/>
  <c r="O33" i="5"/>
  <c r="O46" i="10" l="1"/>
  <c r="O46" i="6"/>
  <c r="O46" i="5"/>
  <c r="O46" i="12"/>
</calcChain>
</file>

<file path=xl/sharedStrings.xml><?xml version="1.0" encoding="utf-8"?>
<sst xmlns="http://schemas.openxmlformats.org/spreadsheetml/2006/main" count="290" uniqueCount="62">
  <si>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</si>
  <si>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</si>
  <si>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</si>
  <si>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</si>
  <si>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</si>
  <si>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</si>
  <si>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</si>
  <si>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</si>
  <si>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</si>
  <si>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</si>
  <si>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</si>
  <si>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</si>
  <si>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</si>
  <si>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</si>
  <si>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</si>
  <si>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</si>
  <si>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</si>
  <si>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</si>
  <si>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</si>
  <si>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</si>
  <si>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</si>
  <si>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</si>
  <si>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</si>
  <si>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</si>
  <si>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</si>
  <si>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</si>
  <si>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</si>
  <si>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St. Antoni de Vilamajor</t>
  </si>
  <si>
    <t>Sant Celoni</t>
  </si>
  <si>
    <t>St. Esteve de Palautordera</t>
  </si>
  <si>
    <t>St. Feliu de Codines</t>
  </si>
  <si>
    <t>St. Fost de Campsentelles</t>
  </si>
  <si>
    <t>St. Quirze Safaja</t>
  </si>
  <si>
    <t>Sta. Eulàlia de Ronçana</t>
  </si>
  <si>
    <t>Sta. Maria de Martorelles</t>
  </si>
  <si>
    <t>Sta. Maria de Palautordera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</si>
  <si>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</si>
  <si>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</si>
  <si>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</si>
  <si>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</si>
  <si>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</si>
  <si>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</si>
  <si>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</si>
  <si>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</si>
  <si>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</si>
  <si>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</si>
  <si>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</si>
  <si>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</si>
  <si>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</si>
  <si>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</si>
  <si>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</si>
  <si>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</si>
  <si>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</si>
  <si>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</si>
  <si>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St. Pere de Vilamajor</t>
  </si>
  <si>
    <t>TOTAL MENSUAL 2015</t>
  </si>
  <si>
    <t>PAPER I CARTRÓ - 2016</t>
  </si>
  <si>
    <t>TOTAL MENSUAL 2016</t>
  </si>
  <si>
    <t>ENVASOS - 2016</t>
  </si>
  <si>
    <t>VIDRE - 2016</t>
  </si>
  <si>
    <t>ORGÀNICA - 2016</t>
  </si>
  <si>
    <t>RMO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</si>
</sst>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5" fillId="0" borderId="0" xfId="0" applyFont="1"/>
    <xf numFmtId="3" fontId="0" fillId="0" borderId="16" xfId="0" applyNumberFormat="1" applyBorder="1" applyAlignment="1">
      <alignment horizontal="center"/>
    </xf>
    <xf numFmtId="0" fontId="4" fillId="0" borderId="0" xfId="0" applyFont="1"/>
    <xf numFmtId="0" fontId="4" fillId="0" borderId="13" xfId="0" applyFont="1" applyBorder="1"/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4" fillId="0" borderId="29" xfId="0" applyFont="1" applyBorder="1"/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/>
    <xf numFmtId="0" fontId="8" fillId="0" borderId="32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3" fillId="0" borderId="4" xfId="6" applyNumberFormat="1" applyFont="1" applyBorder="1" applyAlignment="1">
      <alignment horizontal="center"/>
    </xf>
    <xf numFmtId="3" fontId="3" fillId="0" borderId="6" xfId="6" applyNumberFormat="1" applyFont="1" applyBorder="1" applyAlignment="1">
      <alignment horizontal="center"/>
    </xf>
    <xf numFmtId="0" fontId="4" fillId="0" borderId="32" xfId="0" applyFont="1" applyBorder="1"/>
    <xf numFmtId="3" fontId="4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0" xfId="0" applyNumberFormat="1" applyFont="1"/>
    <xf numFmtId="3" fontId="3" fillId="0" borderId="36" xfId="6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" fontId="0" fillId="0" borderId="0" xfId="0" applyNumberFormat="1"/>
    <xf numFmtId="3" fontId="8" fillId="0" borderId="13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</cellXfs>
  <cellStyles count="9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Percent" xfId="8" xr:uid="{00000000-0005-0000-0000-000008000000}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2016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5061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A3-4478-8400-E0700D8292D7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A3-4478-8400-E0700D8292D7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A3-4478-8400-E0700D8292D7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A3-4478-8400-E0700D8292D7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A3-4478-8400-E0700D8292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380259.75000000006</c:v>
                </c:pt>
                <c:pt idx="1">
                  <c:v>302240.02999999991</c:v>
                </c:pt>
                <c:pt idx="2">
                  <c:v>347610.4599999999</c:v>
                </c:pt>
                <c:pt idx="3">
                  <c:v>350630.13000000006</c:v>
                </c:pt>
                <c:pt idx="4">
                  <c:v>352650.34</c:v>
                </c:pt>
                <c:pt idx="5">
                  <c:v>383140.02</c:v>
                </c:pt>
                <c:pt idx="6">
                  <c:v>410200.59999999992</c:v>
                </c:pt>
                <c:pt idx="7">
                  <c:v>334810.02999999997</c:v>
                </c:pt>
                <c:pt idx="8">
                  <c:v>399098.84</c:v>
                </c:pt>
                <c:pt idx="9">
                  <c:v>378359.97</c:v>
                </c:pt>
                <c:pt idx="10">
                  <c:v>351016.6</c:v>
                </c:pt>
                <c:pt idx="11">
                  <c:v>432789.935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A3-4478-8400-E0700D8292D7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A3-4478-8400-E0700D8292D7}"/>
                </c:ext>
              </c:extLst>
            </c:dLbl>
            <c:dLbl>
              <c:idx val="3"/>
              <c:layout>
                <c:manualLayout>
                  <c:x val="1.9153010637109582E-2"/>
                  <c:y val="-1.324503311258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A3-4478-8400-E0700D8292D7}"/>
                </c:ext>
              </c:extLst>
            </c:dLbl>
            <c:dLbl>
              <c:idx val="5"/>
              <c:layout>
                <c:manualLayout>
                  <c:x val="4.942790610343187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A3-4478-8400-E0700D8292D7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A3-4478-8400-E0700D8292D7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A3-4478-8400-E0700D8292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387460.04000000004</c:v>
                </c:pt>
                <c:pt idx="1">
                  <c:v>351000.01999999984</c:v>
                </c:pt>
                <c:pt idx="2">
                  <c:v>371029.58</c:v>
                </c:pt>
                <c:pt idx="3">
                  <c:v>368024.00000000006</c:v>
                </c:pt>
                <c:pt idx="4">
                  <c:v>379139.98</c:v>
                </c:pt>
                <c:pt idx="5">
                  <c:v>405549.98999999993</c:v>
                </c:pt>
                <c:pt idx="6">
                  <c:v>409220</c:v>
                </c:pt>
                <c:pt idx="7">
                  <c:v>370740.00000000006</c:v>
                </c:pt>
                <c:pt idx="8">
                  <c:v>410059.11</c:v>
                </c:pt>
                <c:pt idx="9">
                  <c:v>388859.98000000016</c:v>
                </c:pt>
                <c:pt idx="10">
                  <c:v>375550.02000000008</c:v>
                </c:pt>
                <c:pt idx="11">
                  <c:v>433059.97000000015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A3-4478-8400-E0700D829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8601600"/>
        <c:axId val="138603136"/>
        <c:axId val="0"/>
      </c:bar3DChart>
      <c:catAx>
        <c:axId val="13860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603136"/>
        <c:crosses val="autoZero"/>
        <c:auto val="1"/>
        <c:lblAlgn val="ctr"/>
        <c:lblOffset val="100"/>
        <c:noMultiLvlLbl val="0"/>
      </c:catAx>
      <c:valAx>
        <c:axId val="138603136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601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2015-2016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35-49C7-9833-E808061822D0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35-49C7-9833-E808061822D0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35-49C7-9833-E808061822D0}"/>
                </c:ext>
              </c:extLst>
            </c:dLbl>
            <c:dLbl>
              <c:idx val="4"/>
              <c:layout>
                <c:manualLayout>
                  <c:x val="-8.9096248367935404E-3"/>
                  <c:y val="2.608629673503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35-49C7-9833-E808061822D0}"/>
                </c:ext>
              </c:extLst>
            </c:dLbl>
            <c:dLbl>
              <c:idx val="8"/>
              <c:layout>
                <c:manualLayout>
                  <c:x val="0"/>
                  <c:y val="1.179941002949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35-49C7-9833-E808061822D0}"/>
                </c:ext>
              </c:extLst>
            </c:dLbl>
            <c:dLbl>
              <c:idx val="9"/>
              <c:layout>
                <c:manualLayout>
                  <c:x val="-1.1318619128466332E-3"/>
                  <c:y val="-1.9665683382497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35-49C7-9833-E80806182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FORM!$C$47:$N$47</c:f>
              <c:numCache>
                <c:formatCode>#,##0</c:formatCode>
                <c:ptCount val="12"/>
                <c:pt idx="0">
                  <c:v>392680</c:v>
                </c:pt>
                <c:pt idx="1">
                  <c:v>336880</c:v>
                </c:pt>
                <c:pt idx="2">
                  <c:v>403960</c:v>
                </c:pt>
                <c:pt idx="3">
                  <c:v>464700</c:v>
                </c:pt>
                <c:pt idx="4">
                  <c:v>489820.01</c:v>
                </c:pt>
                <c:pt idx="5">
                  <c:v>461120</c:v>
                </c:pt>
                <c:pt idx="6">
                  <c:v>488240</c:v>
                </c:pt>
                <c:pt idx="7">
                  <c:v>478659.98999999993</c:v>
                </c:pt>
                <c:pt idx="8">
                  <c:v>441020.02</c:v>
                </c:pt>
                <c:pt idx="9">
                  <c:v>425660</c:v>
                </c:pt>
                <c:pt idx="10">
                  <c:v>423580</c:v>
                </c:pt>
                <c:pt idx="11">
                  <c:v>398220.01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C35-49C7-9833-E808061822D0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- 2016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5-49C7-9833-E808061822D0}"/>
                </c:ext>
              </c:extLst>
            </c:dLbl>
            <c:dLbl>
              <c:idx val="2"/>
              <c:layout>
                <c:manualLayout>
                  <c:x val="-3.8313971364784842E-3"/>
                  <c:y val="3.69219334308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35-49C7-9833-E808061822D0}"/>
                </c:ext>
              </c:extLst>
            </c:dLbl>
            <c:dLbl>
              <c:idx val="4"/>
              <c:layout>
                <c:manualLayout>
                  <c:x val="0"/>
                  <c:y val="-2.75319567354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35-49C7-9833-E808061822D0}"/>
                </c:ext>
              </c:extLst>
            </c:dLbl>
            <c:dLbl>
              <c:idx val="5"/>
              <c:layout>
                <c:manualLayout>
                  <c:x val="0"/>
                  <c:y val="-3.146509341199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35-49C7-9833-E808061822D0}"/>
                </c:ext>
              </c:extLst>
            </c:dLbl>
            <c:dLbl>
              <c:idx val="6"/>
              <c:layout>
                <c:manualLayout>
                  <c:x val="-2.2637238256932668E-3"/>
                  <c:y val="-3.146509341199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35-49C7-9833-E808061822D0}"/>
                </c:ext>
              </c:extLst>
            </c:dLbl>
            <c:dLbl>
              <c:idx val="9"/>
              <c:layout>
                <c:manualLayout>
                  <c:x val="0"/>
                  <c:y val="2.75319567354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35-49C7-9833-E80806182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FORM!$C$46:$M$46</c:f>
              <c:numCache>
                <c:formatCode>#,##0</c:formatCode>
                <c:ptCount val="11"/>
                <c:pt idx="0">
                  <c:v>370340</c:v>
                </c:pt>
                <c:pt idx="1">
                  <c:v>352940</c:v>
                </c:pt>
                <c:pt idx="2">
                  <c:v>389039.99</c:v>
                </c:pt>
                <c:pt idx="3">
                  <c:v>449320.01</c:v>
                </c:pt>
                <c:pt idx="4">
                  <c:v>505499.99999999994</c:v>
                </c:pt>
                <c:pt idx="5">
                  <c:v>468620</c:v>
                </c:pt>
                <c:pt idx="6">
                  <c:v>461360</c:v>
                </c:pt>
                <c:pt idx="7">
                  <c:v>448059.99</c:v>
                </c:pt>
                <c:pt idx="8">
                  <c:v>420820</c:v>
                </c:pt>
                <c:pt idx="9">
                  <c:v>419040</c:v>
                </c:pt>
                <c:pt idx="10">
                  <c:v>414459.94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3C35-49C7-9833-E80806182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37024"/>
        <c:axId val="141138560"/>
      </c:lineChart>
      <c:catAx>
        <c:axId val="1411370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38560"/>
        <c:crosses val="autoZero"/>
        <c:auto val="1"/>
        <c:lblAlgn val="ctr"/>
        <c:lblOffset val="100"/>
        <c:noMultiLvlLbl val="0"/>
      </c:catAx>
      <c:valAx>
        <c:axId val="141138560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370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2015-2016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7811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A-4984-BE31-3FB783CA29D4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984-BE31-3FB783CA29D4}"/>
                </c:ext>
              </c:extLst>
            </c:dLbl>
            <c:dLbl>
              <c:idx val="3"/>
              <c:layout>
                <c:manualLayout>
                  <c:x val="-1.1049723756906089E-3"/>
                  <c:y val="-2.560975855672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A-4984-BE31-3FB783CA29D4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9A-4984-BE31-3FB783CA2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380259.75000000006</c:v>
                </c:pt>
                <c:pt idx="1">
                  <c:v>302240.02999999991</c:v>
                </c:pt>
                <c:pt idx="2">
                  <c:v>347610.4599999999</c:v>
                </c:pt>
                <c:pt idx="3">
                  <c:v>350630.13000000006</c:v>
                </c:pt>
                <c:pt idx="4">
                  <c:v>352650.34</c:v>
                </c:pt>
                <c:pt idx="5">
                  <c:v>383140.02</c:v>
                </c:pt>
                <c:pt idx="6">
                  <c:v>410200.59999999992</c:v>
                </c:pt>
                <c:pt idx="7">
                  <c:v>334810.02999999997</c:v>
                </c:pt>
                <c:pt idx="8">
                  <c:v>399098.84</c:v>
                </c:pt>
                <c:pt idx="9">
                  <c:v>378359.97</c:v>
                </c:pt>
                <c:pt idx="10">
                  <c:v>351016.6</c:v>
                </c:pt>
                <c:pt idx="11">
                  <c:v>432789.935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9A-4984-BE31-3FB783CA29D4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9A-4984-BE31-3FB783CA29D4}"/>
                </c:ext>
              </c:extLst>
            </c:dLbl>
            <c:dLbl>
              <c:idx val="1"/>
              <c:layout>
                <c:manualLayout>
                  <c:x val="0"/>
                  <c:y val="3.6585369366753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9A-4984-BE31-3FB783CA29D4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9A-4984-BE31-3FB783CA29D4}"/>
                </c:ext>
              </c:extLst>
            </c:dLbl>
            <c:dLbl>
              <c:idx val="3"/>
              <c:layout>
                <c:manualLayout>
                  <c:x val="-2.2111663902709094E-3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9A-4984-BE31-3FB783CA29D4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9A-4984-BE31-3FB783CA29D4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9A-4984-BE31-3FB783CA29D4}"/>
                </c:ext>
              </c:extLst>
            </c:dLbl>
            <c:dLbl>
              <c:idx val="9"/>
              <c:layout>
                <c:manualLayout>
                  <c:x val="-7.7390823659480423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9A-4984-BE31-3FB783CA29D4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9A-4984-BE31-3FB783CA2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387460.04000000004</c:v>
                </c:pt>
                <c:pt idx="1">
                  <c:v>351000.01999999984</c:v>
                </c:pt>
                <c:pt idx="2">
                  <c:v>371029.58</c:v>
                </c:pt>
                <c:pt idx="3">
                  <c:v>368024.00000000006</c:v>
                </c:pt>
                <c:pt idx="4">
                  <c:v>379139.98</c:v>
                </c:pt>
                <c:pt idx="5">
                  <c:v>405549.98999999993</c:v>
                </c:pt>
                <c:pt idx="6">
                  <c:v>409220</c:v>
                </c:pt>
                <c:pt idx="7">
                  <c:v>370740.00000000006</c:v>
                </c:pt>
                <c:pt idx="8">
                  <c:v>410059.11</c:v>
                </c:pt>
                <c:pt idx="9">
                  <c:v>388859.98000000016</c:v>
                </c:pt>
                <c:pt idx="10">
                  <c:v>375550.02000000008</c:v>
                </c:pt>
                <c:pt idx="11">
                  <c:v>433059.97000000015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A9A-4984-BE31-3FB783CA2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33600"/>
        <c:axId val="138635136"/>
      </c:lineChart>
      <c:catAx>
        <c:axId val="1386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635136"/>
        <c:crosses val="autoZero"/>
        <c:auto val="1"/>
        <c:lblAlgn val="ctr"/>
        <c:lblOffset val="100"/>
        <c:noMultiLvlLbl val="0"/>
      </c:catAx>
      <c:valAx>
        <c:axId val="138635136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63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2016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2-432C-BCBF-321285567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393480.00000000017</c:v>
                </c:pt>
                <c:pt idx="1">
                  <c:v>349869.95999999996</c:v>
                </c:pt>
                <c:pt idx="2">
                  <c:v>402739.99000000005</c:v>
                </c:pt>
                <c:pt idx="3">
                  <c:v>391459.99</c:v>
                </c:pt>
                <c:pt idx="4">
                  <c:v>394919.99000000011</c:v>
                </c:pt>
                <c:pt idx="5">
                  <c:v>439080</c:v>
                </c:pt>
                <c:pt idx="6">
                  <c:v>450660.00999999989</c:v>
                </c:pt>
                <c:pt idx="7">
                  <c:v>385340.04000000004</c:v>
                </c:pt>
                <c:pt idx="8">
                  <c:v>412980.00000000012</c:v>
                </c:pt>
                <c:pt idx="9">
                  <c:v>409541.13999999996</c:v>
                </c:pt>
                <c:pt idx="10">
                  <c:v>393119.88999999996</c:v>
                </c:pt>
                <c:pt idx="11">
                  <c:v>422539.98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2-432C-BCBF-321285567136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1862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2-432C-BCBF-321285567136}"/>
                </c:ext>
              </c:extLst>
            </c:dLbl>
            <c:dLbl>
              <c:idx val="6"/>
              <c:layout>
                <c:manualLayout>
                  <c:x val="9.13242009132420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2-432C-BCBF-321285567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402340.01999999996</c:v>
                </c:pt>
                <c:pt idx="1">
                  <c:v>394299.99000000017</c:v>
                </c:pt>
                <c:pt idx="2">
                  <c:v>415440.02000000014</c:v>
                </c:pt>
                <c:pt idx="3">
                  <c:v>412020.22999999986</c:v>
                </c:pt>
                <c:pt idx="4">
                  <c:v>434539.55</c:v>
                </c:pt>
                <c:pt idx="5">
                  <c:v>428819.98999999993</c:v>
                </c:pt>
                <c:pt idx="6">
                  <c:v>446759.99999999994</c:v>
                </c:pt>
                <c:pt idx="7">
                  <c:v>420679.99</c:v>
                </c:pt>
                <c:pt idx="8">
                  <c:v>437320.01</c:v>
                </c:pt>
                <c:pt idx="9">
                  <c:v>425620.01000000013</c:v>
                </c:pt>
                <c:pt idx="10">
                  <c:v>414800.36999999994</c:v>
                </c:pt>
                <c:pt idx="11">
                  <c:v>440840.01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A2-432C-BCBF-321285567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8883456"/>
        <c:axId val="138884992"/>
        <c:axId val="0"/>
      </c:bar3DChart>
      <c:catAx>
        <c:axId val="1388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84992"/>
        <c:crosses val="autoZero"/>
        <c:auto val="1"/>
        <c:lblAlgn val="ctr"/>
        <c:lblOffset val="100"/>
        <c:noMultiLvlLbl val="0"/>
      </c:catAx>
      <c:valAx>
        <c:axId val="138884992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83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2015-2016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29E-2"/>
                  <c:y val="-2.675585284280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1-4CEF-AC44-5B7A20380F18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1-4CEF-AC44-5B7A20380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393480.00000000017</c:v>
                </c:pt>
                <c:pt idx="1">
                  <c:v>349869.95999999996</c:v>
                </c:pt>
                <c:pt idx="2">
                  <c:v>402739.99000000005</c:v>
                </c:pt>
                <c:pt idx="3">
                  <c:v>391459.99</c:v>
                </c:pt>
                <c:pt idx="4">
                  <c:v>394919.99000000011</c:v>
                </c:pt>
                <c:pt idx="5">
                  <c:v>439080</c:v>
                </c:pt>
                <c:pt idx="6">
                  <c:v>450660.00999999989</c:v>
                </c:pt>
                <c:pt idx="7">
                  <c:v>385340.04000000004</c:v>
                </c:pt>
                <c:pt idx="8">
                  <c:v>412980.00000000012</c:v>
                </c:pt>
                <c:pt idx="9">
                  <c:v>409541.13999999996</c:v>
                </c:pt>
                <c:pt idx="10">
                  <c:v>393119.88999999996</c:v>
                </c:pt>
                <c:pt idx="11">
                  <c:v>422539.98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1-4CEF-AC44-5B7A20380F18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1-4CEF-AC44-5B7A20380F18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1-4CEF-AC44-5B7A20380F18}"/>
                </c:ext>
              </c:extLst>
            </c:dLbl>
            <c:dLbl>
              <c:idx val="6"/>
              <c:layout>
                <c:manualLayout>
                  <c:x val="2.2811519817507869E-3"/>
                  <c:y val="2.675585284280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1-4CEF-AC44-5B7A20380F18}"/>
                </c:ext>
              </c:extLst>
            </c:dLbl>
            <c:dLbl>
              <c:idx val="10"/>
              <c:layout>
                <c:manualLayout>
                  <c:x val="0"/>
                  <c:y val="-2.675585284280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1-4CEF-AC44-5B7A20380F18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1-4CEF-AC44-5B7A20380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402340.01999999996</c:v>
                </c:pt>
                <c:pt idx="1">
                  <c:v>394299.99000000017</c:v>
                </c:pt>
                <c:pt idx="2">
                  <c:v>415440.02000000014</c:v>
                </c:pt>
                <c:pt idx="3">
                  <c:v>412020.22999999986</c:v>
                </c:pt>
                <c:pt idx="4">
                  <c:v>434539.55</c:v>
                </c:pt>
                <c:pt idx="5">
                  <c:v>428819.98999999993</c:v>
                </c:pt>
                <c:pt idx="6">
                  <c:v>446759.99999999994</c:v>
                </c:pt>
                <c:pt idx="7">
                  <c:v>420679.99</c:v>
                </c:pt>
                <c:pt idx="8">
                  <c:v>437320.01</c:v>
                </c:pt>
                <c:pt idx="9">
                  <c:v>425620.01000000013</c:v>
                </c:pt>
                <c:pt idx="10">
                  <c:v>414800.36999999994</c:v>
                </c:pt>
                <c:pt idx="11">
                  <c:v>440840.01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81-4CEF-AC44-5B7A2038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5680"/>
        <c:axId val="139093120"/>
      </c:lineChart>
      <c:catAx>
        <c:axId val="1389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93120"/>
        <c:crosses val="autoZero"/>
        <c:auto val="1"/>
        <c:lblAlgn val="ctr"/>
        <c:lblOffset val="100"/>
        <c:noMultiLvlLbl val="0"/>
      </c:catAx>
      <c:valAx>
        <c:axId val="13909312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935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2016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08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01-4C19-AEF5-581AB4471DCD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1-4C19-AEF5-581AB4471DCD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764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1-4C19-AEF5-581AB4471DCD}"/>
                </c:ext>
              </c:extLst>
            </c:dLbl>
            <c:dLbl>
              <c:idx val="9"/>
              <c:layout>
                <c:manualLayout>
                  <c:x val="1.0126582278481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1-4C19-AEF5-581AB4471D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634479.9800000001</c:v>
                </c:pt>
                <c:pt idx="1">
                  <c:v>364620.03999999992</c:v>
                </c:pt>
                <c:pt idx="2">
                  <c:v>404480.01</c:v>
                </c:pt>
                <c:pt idx="3">
                  <c:v>383320.02</c:v>
                </c:pt>
                <c:pt idx="4">
                  <c:v>459940</c:v>
                </c:pt>
                <c:pt idx="5">
                  <c:v>410980</c:v>
                </c:pt>
                <c:pt idx="6">
                  <c:v>490040.02999999991</c:v>
                </c:pt>
                <c:pt idx="7">
                  <c:v>505339.87</c:v>
                </c:pt>
                <c:pt idx="8">
                  <c:v>447640.03000000014</c:v>
                </c:pt>
                <c:pt idx="9">
                  <c:v>388740.07000000012</c:v>
                </c:pt>
                <c:pt idx="10">
                  <c:v>415380.01000000007</c:v>
                </c:pt>
                <c:pt idx="11">
                  <c:v>470920.02999999997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1-4C19-AEF5-581AB4471DCD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1-4C19-AEF5-581AB4471DCD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01-4C19-AEF5-581AB4471DCD}"/>
                </c:ext>
              </c:extLst>
            </c:dLbl>
            <c:dLbl>
              <c:idx val="3"/>
              <c:layout>
                <c:manualLayout>
                  <c:x val="6.7510548523206787E-3"/>
                  <c:y val="-8.629989212513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01-4C19-AEF5-581AB4471DCD}"/>
                </c:ext>
              </c:extLst>
            </c:dLbl>
            <c:dLbl>
              <c:idx val="4"/>
              <c:layout>
                <c:manualLayout>
                  <c:x val="6.7510548523206787E-3"/>
                  <c:y val="8.629989212513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01-4C19-AEF5-581AB4471DCD}"/>
                </c:ext>
              </c:extLst>
            </c:dLbl>
            <c:dLbl>
              <c:idx val="5"/>
              <c:layout>
                <c:manualLayout>
                  <c:x val="5.6258790436005662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01-4C19-AEF5-581AB4471DCD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01-4C19-AEF5-581AB4471DCD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01-4C19-AEF5-581AB4471DCD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01-4C19-AEF5-581AB4471D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531900.01</c:v>
                </c:pt>
                <c:pt idx="1">
                  <c:v>441300.01</c:v>
                </c:pt>
                <c:pt idx="2">
                  <c:v>360200</c:v>
                </c:pt>
                <c:pt idx="3">
                  <c:v>475660.04000000004</c:v>
                </c:pt>
                <c:pt idx="4">
                  <c:v>413920.01</c:v>
                </c:pt>
                <c:pt idx="5">
                  <c:v>436060.01</c:v>
                </c:pt>
                <c:pt idx="6">
                  <c:v>512620.02999999991</c:v>
                </c:pt>
                <c:pt idx="7">
                  <c:v>434801.17000000004</c:v>
                </c:pt>
                <c:pt idx="8">
                  <c:v>450159.99999999994</c:v>
                </c:pt>
                <c:pt idx="9">
                  <c:v>473400.00999999989</c:v>
                </c:pt>
                <c:pt idx="10">
                  <c:v>389521.37</c:v>
                </c:pt>
                <c:pt idx="11">
                  <c:v>475440.01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01-4C19-AEF5-581AB4471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9201920"/>
        <c:axId val="139207808"/>
        <c:axId val="0"/>
      </c:bar3DChart>
      <c:catAx>
        <c:axId val="1392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07808"/>
        <c:crosses val="autoZero"/>
        <c:auto val="1"/>
        <c:lblAlgn val="ctr"/>
        <c:lblOffset val="100"/>
        <c:noMultiLvlLbl val="0"/>
      </c:catAx>
      <c:valAx>
        <c:axId val="139207808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01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2015-2016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C-4B35-B811-A32A04640E03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C-4B35-B811-A32A04640E03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C-4B35-B811-A32A04640E03}"/>
                </c:ext>
              </c:extLst>
            </c:dLbl>
            <c:dLbl>
              <c:idx val="6"/>
              <c:layout>
                <c:manualLayout>
                  <c:x val="0"/>
                  <c:y val="-2.3598820058997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FC-4B35-B811-A32A04640E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634479.9800000001</c:v>
                </c:pt>
                <c:pt idx="1">
                  <c:v>364620.03999999992</c:v>
                </c:pt>
                <c:pt idx="2">
                  <c:v>404480.01</c:v>
                </c:pt>
                <c:pt idx="3">
                  <c:v>383320.02</c:v>
                </c:pt>
                <c:pt idx="4">
                  <c:v>459940</c:v>
                </c:pt>
                <c:pt idx="5">
                  <c:v>410980</c:v>
                </c:pt>
                <c:pt idx="6">
                  <c:v>490040.02999999991</c:v>
                </c:pt>
                <c:pt idx="7">
                  <c:v>505339.87</c:v>
                </c:pt>
                <c:pt idx="8">
                  <c:v>447640.03000000014</c:v>
                </c:pt>
                <c:pt idx="9">
                  <c:v>388740.07000000012</c:v>
                </c:pt>
                <c:pt idx="10">
                  <c:v>415380.01000000007</c:v>
                </c:pt>
                <c:pt idx="11">
                  <c:v>470920.02999999997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FC-4B35-B811-A32A04640E03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C-4B35-B811-A32A04640E03}"/>
                </c:ext>
              </c:extLst>
            </c:dLbl>
            <c:dLbl>
              <c:idx val="2"/>
              <c:layout>
                <c:manualLayout>
                  <c:x val="-3.8314176245210752E-3"/>
                  <c:y val="-2.2075062861783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C-4B35-B811-A32A04640E03}"/>
                </c:ext>
              </c:extLst>
            </c:dLbl>
            <c:dLbl>
              <c:idx val="6"/>
              <c:layout>
                <c:manualLayout>
                  <c:x val="-2.2637238256932686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C-4B35-B811-A32A04640E03}"/>
                </c:ext>
              </c:extLst>
            </c:dLbl>
            <c:dLbl>
              <c:idx val="8"/>
              <c:layout>
                <c:manualLayout>
                  <c:x val="0"/>
                  <c:y val="-3.933136676499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FC-4B35-B811-A32A04640E03}"/>
                </c:ext>
              </c:extLst>
            </c:dLbl>
            <c:dLbl>
              <c:idx val="11"/>
              <c:layout>
                <c:manualLayout>
                  <c:x val="-2.2637238256932686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C-4B35-B811-A32A04640E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531900.01</c:v>
                </c:pt>
                <c:pt idx="1">
                  <c:v>441300.01</c:v>
                </c:pt>
                <c:pt idx="2">
                  <c:v>360200</c:v>
                </c:pt>
                <c:pt idx="3">
                  <c:v>475660.04000000004</c:v>
                </c:pt>
                <c:pt idx="4">
                  <c:v>413920.01</c:v>
                </c:pt>
                <c:pt idx="5">
                  <c:v>436060.01</c:v>
                </c:pt>
                <c:pt idx="6">
                  <c:v>512620.02999999991</c:v>
                </c:pt>
                <c:pt idx="7">
                  <c:v>434801.17000000004</c:v>
                </c:pt>
                <c:pt idx="8">
                  <c:v>450159.99999999994</c:v>
                </c:pt>
                <c:pt idx="9">
                  <c:v>473400.00999999989</c:v>
                </c:pt>
                <c:pt idx="10">
                  <c:v>389521.37</c:v>
                </c:pt>
                <c:pt idx="11">
                  <c:v>475440.01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FC-4B35-B811-A32A04640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19648"/>
        <c:axId val="139833728"/>
      </c:lineChart>
      <c:catAx>
        <c:axId val="1398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33728"/>
        <c:crosses val="autoZero"/>
        <c:auto val="1"/>
        <c:lblAlgn val="ctr"/>
        <c:lblOffset val="100"/>
        <c:noMultiLvlLbl val="0"/>
      </c:catAx>
      <c:valAx>
        <c:axId val="139833728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19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- 2016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7-4584-914C-FED88DCF973E}"/>
                </c:ext>
              </c:extLst>
            </c:dLbl>
            <c:dLbl>
              <c:idx val="4"/>
              <c:layout>
                <c:manualLayout>
                  <c:x val="-1.1946160576081798E-2"/>
                  <c:y val="-1.324507874015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7-4584-914C-FED88DCF973E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7-4584-914C-FED88DCF973E}"/>
                </c:ext>
              </c:extLst>
            </c:dLbl>
            <c:dLbl>
              <c:idx val="8"/>
              <c:layout>
                <c:manualLayout>
                  <c:x val="8.3569784832131345E-17"/>
                  <c:y val="-2.08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7-4584-914C-FED88DCF973E}"/>
                </c:ext>
              </c:extLst>
            </c:dLbl>
            <c:dLbl>
              <c:idx val="9"/>
              <c:layout>
                <c:manualLayout>
                  <c:x val="7.9772079772078962E-3"/>
                  <c:y val="-1.250000000000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7-4584-914C-FED88DCF9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RMO!$C$47:$N$47</c:f>
              <c:numCache>
                <c:formatCode>#,##0</c:formatCode>
                <c:ptCount val="12"/>
                <c:pt idx="0">
                  <c:v>1162479.9899999998</c:v>
                </c:pt>
                <c:pt idx="1">
                  <c:v>1006499.5499999999</c:v>
                </c:pt>
                <c:pt idx="2">
                  <c:v>1192499.99</c:v>
                </c:pt>
                <c:pt idx="3">
                  <c:v>1218040.0000000002</c:v>
                </c:pt>
                <c:pt idx="4">
                  <c:v>1258138.99</c:v>
                </c:pt>
                <c:pt idx="5">
                  <c:v>1270620</c:v>
                </c:pt>
                <c:pt idx="6">
                  <c:v>1315740</c:v>
                </c:pt>
                <c:pt idx="7">
                  <c:v>1294779.9899999998</c:v>
                </c:pt>
                <c:pt idx="8">
                  <c:v>1191600</c:v>
                </c:pt>
                <c:pt idx="9">
                  <c:v>1184480</c:v>
                </c:pt>
                <c:pt idx="10">
                  <c:v>1166640</c:v>
                </c:pt>
                <c:pt idx="11">
                  <c:v>1183339.99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7-4584-914C-FED88DCF973E}"/>
            </c:ext>
          </c:extLst>
        </c:ser>
        <c:ser>
          <c:idx val="41"/>
          <c:order val="1"/>
          <c:tx>
            <c:strRef>
              <c:f>RMO!$B$46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775512035354554E-2"/>
                  <c:y val="7.588254593175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7-4584-914C-FED88DCF973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57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7-4584-914C-FED88DCF973E}"/>
                </c:ext>
              </c:extLst>
            </c:dLbl>
            <c:dLbl>
              <c:idx val="3"/>
              <c:layout>
                <c:manualLayout>
                  <c:x val="1.3675213675213675E-2"/>
                  <c:y val="-3.81940032240600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7-4584-914C-FED88DCF973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7-4584-914C-FED88DCF973E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7-4584-914C-FED88DCF973E}"/>
                </c:ext>
              </c:extLst>
            </c:dLbl>
            <c:dLbl>
              <c:idx val="7"/>
              <c:layout>
                <c:manualLayout>
                  <c:x val="1.8233618233618239E-2"/>
                  <c:y val="-4.1666666666667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7-4584-914C-FED88DCF973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7-4584-914C-FED88DCF973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7-4584-914C-FED88DCF973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97-4584-914C-FED88DCF9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E97-4584-914C-FED88DCF9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0900992"/>
        <c:axId val="140915072"/>
        <c:axId val="0"/>
      </c:bar3DChart>
      <c:catAx>
        <c:axId val="1409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15072"/>
        <c:crosses val="autoZero"/>
        <c:auto val="1"/>
        <c:lblAlgn val="ctr"/>
        <c:lblOffset val="100"/>
        <c:noMultiLvlLbl val="0"/>
      </c:catAx>
      <c:valAx>
        <c:axId val="140915072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0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2015-2016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621E-3"/>
                  <c:y val="-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C6-4DBD-8FCB-E9B58D2B33B9}"/>
                </c:ext>
              </c:extLst>
            </c:dLbl>
            <c:dLbl>
              <c:idx val="3"/>
              <c:layout>
                <c:manualLayout>
                  <c:x val="-1.140575990875393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C6-4DBD-8FCB-E9B58D2B33B9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C6-4DBD-8FCB-E9B58D2B33B9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8579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C6-4DBD-8FCB-E9B58D2B33B9}"/>
                </c:ext>
              </c:extLst>
            </c:dLbl>
            <c:dLbl>
              <c:idx val="7"/>
              <c:layout>
                <c:manualLayout>
                  <c:x val="8.3641273099737981E-17"/>
                  <c:y val="-1.666666666666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C6-4DBD-8FCB-E9B58D2B33B9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C6-4DBD-8FCB-E9B58D2B33B9}"/>
                </c:ext>
              </c:extLst>
            </c:dLbl>
            <c:dLbl>
              <c:idx val="10"/>
              <c:layout>
                <c:manualLayout>
                  <c:x val="0"/>
                  <c:y val="-3.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C6-4DBD-8FCB-E9B58D2B3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RMO!$C$47:$N$47</c:f>
              <c:numCache>
                <c:formatCode>#,##0</c:formatCode>
                <c:ptCount val="12"/>
                <c:pt idx="0">
                  <c:v>1162479.9899999998</c:v>
                </c:pt>
                <c:pt idx="1">
                  <c:v>1006499.5499999999</c:v>
                </c:pt>
                <c:pt idx="2">
                  <c:v>1192499.99</c:v>
                </c:pt>
                <c:pt idx="3">
                  <c:v>1218040.0000000002</c:v>
                </c:pt>
                <c:pt idx="4">
                  <c:v>1258138.99</c:v>
                </c:pt>
                <c:pt idx="5">
                  <c:v>1270620</c:v>
                </c:pt>
                <c:pt idx="6">
                  <c:v>1315740</c:v>
                </c:pt>
                <c:pt idx="7">
                  <c:v>1294779.9899999998</c:v>
                </c:pt>
                <c:pt idx="8">
                  <c:v>1191600</c:v>
                </c:pt>
                <c:pt idx="9">
                  <c:v>1184480</c:v>
                </c:pt>
                <c:pt idx="10">
                  <c:v>1166640</c:v>
                </c:pt>
                <c:pt idx="11">
                  <c:v>1183339.99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C6-4DBD-8FCB-E9B58D2B33B9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- 2016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1.0217113665389528E-2"/>
                  <c:y val="-1.3245037717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C6-4DBD-8FCB-E9B58D2B33B9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579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C6-4DBD-8FCB-E9B58D2B33B9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C6-4DBD-8FCB-E9B58D2B33B9}"/>
                </c:ext>
              </c:extLst>
            </c:dLbl>
            <c:dLbl>
              <c:idx val="4"/>
              <c:layout>
                <c:manualLayout>
                  <c:x val="4.2411465033936674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C6-4DBD-8FCB-E9B58D2B33B9}"/>
                </c:ext>
              </c:extLst>
            </c:dLbl>
            <c:dLbl>
              <c:idx val="5"/>
              <c:layout>
                <c:manualLayout>
                  <c:x val="0"/>
                  <c:y val="4.58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C6-4DBD-8FCB-E9B58D2B33B9}"/>
                </c:ext>
              </c:extLst>
            </c:dLbl>
            <c:dLbl>
              <c:idx val="8"/>
              <c:layout>
                <c:manualLayout>
                  <c:x val="1.140575990875393E-3"/>
                  <c:y val="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C6-4DBD-8FCB-E9B58D2B33B9}"/>
                </c:ext>
              </c:extLst>
            </c:dLbl>
            <c:dLbl>
              <c:idx val="9"/>
              <c:layout>
                <c:manualLayout>
                  <c:x val="1.140575990875393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C6-4DBD-8FCB-E9B58D2B3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5C6-4DBD-8FCB-E9B58D2B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3472"/>
        <c:axId val="140955008"/>
      </c:lineChart>
      <c:catAx>
        <c:axId val="140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55008"/>
        <c:crosses val="autoZero"/>
        <c:auto val="1"/>
        <c:lblAlgn val="ctr"/>
        <c:lblOffset val="100"/>
        <c:noMultiLvlLbl val="0"/>
      </c:catAx>
      <c:valAx>
        <c:axId val="14095500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53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FORM- 2015-2016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01-4ADB-ABE7-CC8163070ACC}"/>
                </c:ext>
              </c:extLst>
            </c:dLbl>
            <c:dLbl>
              <c:idx val="1"/>
              <c:layout>
                <c:manualLayout>
                  <c:x val="-2.5544795406321394E-3"/>
                  <c:y val="8.8300251447133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1-4ADB-ABE7-CC8163070ACC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1-4ADB-ABE7-CC8163070ACC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01-4ADB-ABE7-CC8163070ACC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3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01-4ADB-ABE7-CC8163070ACC}"/>
                </c:ext>
              </c:extLst>
            </c:dLbl>
            <c:dLbl>
              <c:idx val="5"/>
              <c:layout>
                <c:manualLayout>
                  <c:x val="0"/>
                  <c:y val="-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01-4ADB-ABE7-CC8163070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FORM!$C$47:$N$47</c:f>
              <c:numCache>
                <c:formatCode>#,##0</c:formatCode>
                <c:ptCount val="12"/>
                <c:pt idx="0">
                  <c:v>392680</c:v>
                </c:pt>
                <c:pt idx="1">
                  <c:v>336880</c:v>
                </c:pt>
                <c:pt idx="2">
                  <c:v>403960</c:v>
                </c:pt>
                <c:pt idx="3">
                  <c:v>464700</c:v>
                </c:pt>
                <c:pt idx="4">
                  <c:v>489820.01</c:v>
                </c:pt>
                <c:pt idx="5">
                  <c:v>461120</c:v>
                </c:pt>
                <c:pt idx="6">
                  <c:v>488240</c:v>
                </c:pt>
                <c:pt idx="7">
                  <c:v>478659.98999999993</c:v>
                </c:pt>
                <c:pt idx="8">
                  <c:v>441020.02</c:v>
                </c:pt>
                <c:pt idx="9">
                  <c:v>425660</c:v>
                </c:pt>
                <c:pt idx="10">
                  <c:v>423580</c:v>
                </c:pt>
                <c:pt idx="11">
                  <c:v>398220.01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01-4ADB-ABE7-CC8163070ACC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1.0056214239929523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01-4ADB-ABE7-CC8163070ACC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01-4ADB-ABE7-CC8163070ACC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01-4ADB-ABE7-CC8163070ACC}"/>
                </c:ext>
              </c:extLst>
            </c:dLbl>
            <c:dLbl>
              <c:idx val="8"/>
              <c:layout>
                <c:manualLayout>
                  <c:x val="4.5390070921985841E-3"/>
                  <c:y val="-1.162790697674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01-4ADB-ABE7-CC8163070ACC}"/>
                </c:ext>
              </c:extLst>
            </c:dLbl>
            <c:dLbl>
              <c:idx val="9"/>
              <c:layout>
                <c:manualLayout>
                  <c:x val="1.13475177304964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01-4ADB-ABE7-CC8163070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370340</c:v>
                </c:pt>
                <c:pt idx="1">
                  <c:v>352940</c:v>
                </c:pt>
                <c:pt idx="2">
                  <c:v>389039.99</c:v>
                </c:pt>
                <c:pt idx="3">
                  <c:v>449320.01</c:v>
                </c:pt>
                <c:pt idx="4">
                  <c:v>505499.99999999994</c:v>
                </c:pt>
                <c:pt idx="5">
                  <c:v>468620</c:v>
                </c:pt>
                <c:pt idx="6">
                  <c:v>461360</c:v>
                </c:pt>
                <c:pt idx="7">
                  <c:v>448059.99</c:v>
                </c:pt>
                <c:pt idx="8">
                  <c:v>420820</c:v>
                </c:pt>
                <c:pt idx="9">
                  <c:v>419040</c:v>
                </c:pt>
                <c:pt idx="10">
                  <c:v>414459.94</c:v>
                </c:pt>
                <c:pt idx="11">
                  <c:v>419750.01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01-4ADB-ABE7-CC816307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1096832"/>
        <c:axId val="141098368"/>
        <c:axId val="0"/>
      </c:bar3DChart>
      <c:catAx>
        <c:axId val="1410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098368"/>
        <c:crosses val="autoZero"/>
        <c:auto val="1"/>
        <c:lblAlgn val="ctr"/>
        <c:lblOffset val="100"/>
        <c:noMultiLvlLbl val="0"/>
      </c:catAx>
      <c:valAx>
        <c:axId val="141098368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096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180975</xdr:rowOff>
    </xdr:from>
    <xdr:to>
      <xdr:col>14</xdr:col>
      <xdr:colOff>581025</xdr:colOff>
      <xdr:row>63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14</xdr:col>
      <xdr:colOff>704850</xdr:colOff>
      <xdr:row>82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48</xdr:row>
      <xdr:rowOff>9525</xdr:rowOff>
    </xdr:from>
    <xdr:to>
      <xdr:col>14</xdr:col>
      <xdr:colOff>361950</xdr:colOff>
      <xdr:row>63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64</xdr:row>
      <xdr:rowOff>0</xdr:rowOff>
    </xdr:from>
    <xdr:to>
      <xdr:col>14</xdr:col>
      <xdr:colOff>352425</xdr:colOff>
      <xdr:row>78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47</xdr:row>
      <xdr:rowOff>190500</xdr:rowOff>
    </xdr:from>
    <xdr:to>
      <xdr:col>14</xdr:col>
      <xdr:colOff>504825</xdr:colOff>
      <xdr:row>63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190500</xdr:rowOff>
    </xdr:from>
    <xdr:to>
      <xdr:col>14</xdr:col>
      <xdr:colOff>438150</xdr:colOff>
      <xdr:row>80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9525</xdr:rowOff>
    </xdr:from>
    <xdr:to>
      <xdr:col>14</xdr:col>
      <xdr:colOff>361950</xdr:colOff>
      <xdr:row>64</xdr:row>
      <xdr:rowOff>9525</xdr:rowOff>
    </xdr:to>
    <xdr:graphicFrame macro="">
      <xdr:nvGraphicFramePr>
        <xdr:cNvPr id="1338" name="1 Gráfico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65</xdr:row>
      <xdr:rowOff>0</xdr:rowOff>
    </xdr:from>
    <xdr:to>
      <xdr:col>14</xdr:col>
      <xdr:colOff>352425</xdr:colOff>
      <xdr:row>81</xdr:row>
      <xdr:rowOff>0</xdr:rowOff>
    </xdr:to>
    <xdr:graphicFrame macro="">
      <xdr:nvGraphicFramePr>
        <xdr:cNvPr id="1339" name="1 Gráfico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48</xdr:row>
      <xdr:rowOff>19050</xdr:rowOff>
    </xdr:from>
    <xdr:to>
      <xdr:col>14</xdr:col>
      <xdr:colOff>428625</xdr:colOff>
      <xdr:row>65</xdr:row>
      <xdr:rowOff>57150</xdr:rowOff>
    </xdr:to>
    <xdr:graphicFrame macro="">
      <xdr:nvGraphicFramePr>
        <xdr:cNvPr id="11580" name="1 Gráfico">
          <a:extLst>
            <a:ext uri="{FF2B5EF4-FFF2-40B4-BE49-F238E27FC236}">
              <a16:creationId xmlns:a16="http://schemas.microsoft.com/office/drawing/2014/main" id="{00000000-0008-0000-0400-00003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438150</xdr:colOff>
      <xdr:row>82</xdr:row>
      <xdr:rowOff>180975</xdr:rowOff>
    </xdr:to>
    <xdr:graphicFrame macro="">
      <xdr:nvGraphicFramePr>
        <xdr:cNvPr id="11581" name="3 Gráfico">
          <a:extLst>
            <a:ext uri="{FF2B5EF4-FFF2-40B4-BE49-F238E27FC236}">
              <a16:creationId xmlns:a16="http://schemas.microsoft.com/office/drawing/2014/main" id="{00000000-0008-0000-0400-00003D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8"/>
  <sheetViews>
    <sheetView workbookViewId="0">
      <selection activeCell="D11" sqref="D11"/>
    </sheetView>
  </sheetViews>
  <sheetFormatPr baseColWidth="10" defaultRowHeight="15" x14ac:dyDescent="0.25"/>
  <cols>
    <col min="1" max="1" width="3.7109375" customWidth="1"/>
    <col min="2" max="2" width="24.5703125" bestFit="1" customWidth="1"/>
    <col min="3" max="6" width="11.42578125" style="4"/>
    <col min="7" max="14" width="11.42578125" style="4" customWidth="1"/>
    <col min="15" max="15" width="11.42578125" style="4"/>
  </cols>
  <sheetData>
    <row r="1" spans="2:15" ht="15.75" x14ac:dyDescent="0.25">
      <c r="B1" s="17" t="s">
        <v>56</v>
      </c>
    </row>
    <row r="2" spans="2:15" ht="15.75" thickBot="1" x14ac:dyDescent="0.3"/>
    <row r="3" spans="2:15" ht="15.75" thickBot="1" x14ac:dyDescent="0.3">
      <c r="C3" s="11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3" t="s">
        <v>52</v>
      </c>
      <c r="O3" s="14" t="s">
        <v>53</v>
      </c>
    </row>
    <row r="4" spans="2:15" x14ac:dyDescent="0.25">
      <c r="B4" s="1" t="s">
        <v>0</v>
      </c>
      <c r="C4" s="21">
        <v>8653.4500000000007</v>
      </c>
      <c r="D4" s="5">
        <v>7480</v>
      </c>
      <c r="E4" s="5">
        <v>10260</v>
      </c>
      <c r="F4" s="5">
        <v>8460</v>
      </c>
      <c r="G4" s="5">
        <v>10078.24</v>
      </c>
      <c r="H4" s="5">
        <v>12356.89</v>
      </c>
      <c r="I4" s="5">
        <v>9860</v>
      </c>
      <c r="J4" s="5">
        <v>14160</v>
      </c>
      <c r="K4" s="5">
        <v>9604.74</v>
      </c>
      <c r="L4" s="5">
        <v>9360</v>
      </c>
      <c r="M4" s="5">
        <v>9224</v>
      </c>
      <c r="N4" s="6">
        <v>9666.67</v>
      </c>
      <c r="O4" s="15">
        <f>SUM(C4:N4)</f>
        <v>119163.98999999999</v>
      </c>
    </row>
    <row r="5" spans="2:15" x14ac:dyDescent="0.25">
      <c r="B5" s="2" t="s">
        <v>1</v>
      </c>
      <c r="C5" s="22">
        <v>27546.03</v>
      </c>
      <c r="D5" s="7">
        <v>22874.15</v>
      </c>
      <c r="E5" s="7">
        <v>27439.040000000001</v>
      </c>
      <c r="F5" s="7">
        <v>25241.16</v>
      </c>
      <c r="G5" s="7">
        <v>28704.93</v>
      </c>
      <c r="H5" s="7">
        <v>27434.38</v>
      </c>
      <c r="I5" s="7">
        <v>28860.67</v>
      </c>
      <c r="J5" s="7">
        <v>27325.599999999999</v>
      </c>
      <c r="K5" s="7">
        <v>25523.85</v>
      </c>
      <c r="L5" s="7">
        <v>27408.01</v>
      </c>
      <c r="M5" s="7">
        <v>27499.48</v>
      </c>
      <c r="N5" s="8">
        <v>31645.78</v>
      </c>
      <c r="O5" s="16">
        <f>SUM(C5:N5)</f>
        <v>327503.07999999996</v>
      </c>
    </row>
    <row r="6" spans="2:15" x14ac:dyDescent="0.25">
      <c r="B6" s="2" t="s">
        <v>2</v>
      </c>
      <c r="C6" s="22">
        <v>1077.3900000000001</v>
      </c>
      <c r="D6" s="7">
        <v>896.27</v>
      </c>
      <c r="E6" s="7">
        <v>943.98</v>
      </c>
      <c r="F6" s="7">
        <v>1052.51</v>
      </c>
      <c r="G6" s="7">
        <v>870.44</v>
      </c>
      <c r="H6" s="7">
        <v>1083.3399999999999</v>
      </c>
      <c r="I6" s="7">
        <v>1037.56</v>
      </c>
      <c r="J6" s="7">
        <v>1310.19</v>
      </c>
      <c r="K6" s="7">
        <v>939.67</v>
      </c>
      <c r="L6" s="7">
        <v>980.05</v>
      </c>
      <c r="M6" s="7">
        <v>1167.49</v>
      </c>
      <c r="N6" s="8">
        <v>1017.57</v>
      </c>
      <c r="O6" s="16">
        <f t="shared" ref="O6:O45" si="0">SUM(C6:N6)</f>
        <v>12376.46</v>
      </c>
    </row>
    <row r="7" spans="2:15" x14ac:dyDescent="0.25">
      <c r="B7" s="2" t="s">
        <v>3</v>
      </c>
      <c r="C7" s="22">
        <v>5596.16</v>
      </c>
      <c r="D7" s="7">
        <v>4377.84</v>
      </c>
      <c r="E7" s="7">
        <v>4031.54</v>
      </c>
      <c r="F7" s="7">
        <v>6558.94</v>
      </c>
      <c r="G7" s="7">
        <v>5527.18</v>
      </c>
      <c r="H7" s="7">
        <v>6715.77</v>
      </c>
      <c r="I7" s="7">
        <v>7133.24</v>
      </c>
      <c r="J7" s="7">
        <v>6134.08</v>
      </c>
      <c r="K7" s="7">
        <v>5634.9</v>
      </c>
      <c r="L7" s="7">
        <v>4051.55</v>
      </c>
      <c r="M7" s="7">
        <v>6071.34</v>
      </c>
      <c r="N7" s="8">
        <v>7024.28</v>
      </c>
      <c r="O7" s="16">
        <f t="shared" si="0"/>
        <v>68856.820000000007</v>
      </c>
    </row>
    <row r="8" spans="2:15" x14ac:dyDescent="0.25">
      <c r="B8" s="2" t="s">
        <v>4</v>
      </c>
      <c r="C8" s="22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v>0</v>
      </c>
      <c r="O8" s="16">
        <f t="shared" si="0"/>
        <v>0</v>
      </c>
    </row>
    <row r="9" spans="2:15" x14ac:dyDescent="0.25">
      <c r="B9" s="2" t="s">
        <v>5</v>
      </c>
      <c r="C9" s="22">
        <v>23265.66</v>
      </c>
      <c r="D9" s="7">
        <v>23468.350000000002</v>
      </c>
      <c r="E9" s="7">
        <v>24169.19</v>
      </c>
      <c r="F9" s="7">
        <v>22996.44</v>
      </c>
      <c r="G9" s="7">
        <v>23926.79</v>
      </c>
      <c r="H9" s="7">
        <v>25665</v>
      </c>
      <c r="I9" s="7">
        <v>24714.11</v>
      </c>
      <c r="J9" s="7">
        <v>21904.81</v>
      </c>
      <c r="K9" s="7">
        <v>24686.7</v>
      </c>
      <c r="L9" s="7">
        <v>27112.5</v>
      </c>
      <c r="M9" s="7">
        <v>17379.16</v>
      </c>
      <c r="N9" s="8">
        <v>25775.24</v>
      </c>
      <c r="O9" s="16">
        <f t="shared" si="0"/>
        <v>285063.95</v>
      </c>
    </row>
    <row r="10" spans="2:15" x14ac:dyDescent="0.25">
      <c r="B10" s="2" t="s">
        <v>6</v>
      </c>
      <c r="C10" s="22">
        <v>801.58</v>
      </c>
      <c r="D10" s="7">
        <v>731.68</v>
      </c>
      <c r="E10" s="7">
        <v>751.4</v>
      </c>
      <c r="F10" s="7">
        <v>948.76</v>
      </c>
      <c r="G10" s="7">
        <v>1133.18</v>
      </c>
      <c r="H10" s="7">
        <v>1835.53</v>
      </c>
      <c r="I10" s="7">
        <v>1497.2</v>
      </c>
      <c r="J10" s="7">
        <v>2552.77</v>
      </c>
      <c r="K10" s="7">
        <v>1279.95</v>
      </c>
      <c r="L10" s="7">
        <v>1205.1400000000001</v>
      </c>
      <c r="M10" s="7">
        <v>1542.41</v>
      </c>
      <c r="N10" s="8">
        <v>1385.72</v>
      </c>
      <c r="O10" s="16">
        <f t="shared" si="0"/>
        <v>15665.32</v>
      </c>
    </row>
    <row r="11" spans="2:15" x14ac:dyDescent="0.25">
      <c r="B11" s="2" t="s">
        <v>7</v>
      </c>
      <c r="C11" s="22">
        <v>5473.0599999999995</v>
      </c>
      <c r="D11" s="7">
        <v>4464.3099999999995</v>
      </c>
      <c r="E11" s="7">
        <v>5673.49</v>
      </c>
      <c r="F11" s="7">
        <v>4975.62</v>
      </c>
      <c r="G11" s="7">
        <v>4956.51</v>
      </c>
      <c r="H11" s="7">
        <v>5848.47</v>
      </c>
      <c r="I11" s="7">
        <v>5830.72</v>
      </c>
      <c r="J11" s="7">
        <v>7361.46</v>
      </c>
      <c r="K11" s="7">
        <v>5677.15</v>
      </c>
      <c r="L11" s="7">
        <v>5388.18</v>
      </c>
      <c r="M11" s="7">
        <v>5798.14</v>
      </c>
      <c r="N11" s="8">
        <v>4848.22</v>
      </c>
      <c r="O11" s="16">
        <f t="shared" si="0"/>
        <v>66295.33</v>
      </c>
    </row>
    <row r="12" spans="2:15" x14ac:dyDescent="0.25">
      <c r="B12" s="2" t="s">
        <v>8</v>
      </c>
      <c r="C12" s="22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v>0</v>
      </c>
      <c r="O12" s="16">
        <f t="shared" si="0"/>
        <v>0</v>
      </c>
    </row>
    <row r="13" spans="2:15" x14ac:dyDescent="0.25">
      <c r="B13" s="2" t="s">
        <v>9</v>
      </c>
      <c r="C13" s="22">
        <v>1766.96</v>
      </c>
      <c r="D13" s="7">
        <v>1282.3499999999999</v>
      </c>
      <c r="E13" s="7">
        <v>1543.02</v>
      </c>
      <c r="F13" s="7">
        <v>1726.58</v>
      </c>
      <c r="G13" s="7">
        <v>1345.23</v>
      </c>
      <c r="H13" s="7">
        <v>2112.19</v>
      </c>
      <c r="I13" s="7">
        <v>1650.93</v>
      </c>
      <c r="J13" s="7">
        <v>2700.99</v>
      </c>
      <c r="K13" s="7">
        <v>1515.26</v>
      </c>
      <c r="L13" s="7">
        <v>1525.24</v>
      </c>
      <c r="M13" s="7">
        <v>1936.65</v>
      </c>
      <c r="N13" s="8">
        <v>1651.17</v>
      </c>
      <c r="O13" s="16">
        <f t="shared" si="0"/>
        <v>20756.57</v>
      </c>
    </row>
    <row r="14" spans="2:15" x14ac:dyDescent="0.25">
      <c r="B14" s="2" t="s">
        <v>10</v>
      </c>
      <c r="C14" s="22">
        <v>194.19</v>
      </c>
      <c r="D14" s="7">
        <v>119.63</v>
      </c>
      <c r="E14" s="7">
        <v>386.7</v>
      </c>
      <c r="F14" s="7">
        <v>177.73</v>
      </c>
      <c r="G14" s="7">
        <v>248.93</v>
      </c>
      <c r="H14" s="7">
        <v>301.18</v>
      </c>
      <c r="I14" s="7">
        <v>237.93</v>
      </c>
      <c r="J14" s="7">
        <v>232.94</v>
      </c>
      <c r="K14" s="7">
        <v>84</v>
      </c>
      <c r="L14" s="7">
        <v>1512.35</v>
      </c>
      <c r="M14" s="7">
        <v>198.24</v>
      </c>
      <c r="N14" s="8">
        <v>116.82</v>
      </c>
      <c r="O14" s="16">
        <f t="shared" si="0"/>
        <v>3810.64</v>
      </c>
    </row>
    <row r="15" spans="2:15" x14ac:dyDescent="0.25">
      <c r="B15" s="2" t="s">
        <v>11</v>
      </c>
      <c r="C15" s="22">
        <v>33433.1</v>
      </c>
      <c r="D15" s="7">
        <v>31983.91</v>
      </c>
      <c r="E15" s="7">
        <v>27152.91</v>
      </c>
      <c r="F15" s="7">
        <v>25242.26</v>
      </c>
      <c r="G15" s="7">
        <v>27977.599999999999</v>
      </c>
      <c r="H15" s="7">
        <v>31409.760000000002</v>
      </c>
      <c r="I15" s="7">
        <v>29134.35</v>
      </c>
      <c r="J15" s="7">
        <v>24766.189999999995</v>
      </c>
      <c r="K15" s="7">
        <v>29473</v>
      </c>
      <c r="L15" s="7">
        <v>29635.98</v>
      </c>
      <c r="M15" s="7">
        <v>25281.5</v>
      </c>
      <c r="N15" s="8">
        <v>39091.22</v>
      </c>
      <c r="O15" s="16">
        <f t="shared" si="0"/>
        <v>354581.78</v>
      </c>
    </row>
    <row r="16" spans="2:15" x14ac:dyDescent="0.25">
      <c r="B16" s="2" t="s">
        <v>12</v>
      </c>
      <c r="C16" s="22">
        <v>1390.88</v>
      </c>
      <c r="D16" s="7">
        <v>1526.89</v>
      </c>
      <c r="E16" s="7">
        <v>2335.6</v>
      </c>
      <c r="F16" s="7">
        <v>1740</v>
      </c>
      <c r="G16" s="7">
        <v>2538.96</v>
      </c>
      <c r="H16" s="7">
        <v>2020.89</v>
      </c>
      <c r="I16" s="7">
        <v>2641.8599999999997</v>
      </c>
      <c r="J16" s="7">
        <v>2687.61</v>
      </c>
      <c r="K16" s="7">
        <v>1989.53</v>
      </c>
      <c r="L16" s="7">
        <v>1978.83</v>
      </c>
      <c r="M16" s="7">
        <v>2356.5500000000002</v>
      </c>
      <c r="N16" s="8">
        <v>1996.0500000000002</v>
      </c>
      <c r="O16" s="16">
        <f t="shared" si="0"/>
        <v>25203.65</v>
      </c>
    </row>
    <row r="17" spans="2:15" x14ac:dyDescent="0.25">
      <c r="B17" s="2" t="s">
        <v>13</v>
      </c>
      <c r="C17" s="22">
        <v>24078.6</v>
      </c>
      <c r="D17" s="7">
        <v>21505</v>
      </c>
      <c r="E17" s="7">
        <v>24797.52</v>
      </c>
      <c r="F17" s="7">
        <v>25564.62</v>
      </c>
      <c r="G17" s="7">
        <v>23504.9</v>
      </c>
      <c r="H17" s="7">
        <v>22054.43</v>
      </c>
      <c r="I17" s="7">
        <v>24032.25</v>
      </c>
      <c r="J17" s="7">
        <v>23640.030000000002</v>
      </c>
      <c r="K17" s="7">
        <v>25105.32</v>
      </c>
      <c r="L17" s="7">
        <v>23053.279999999999</v>
      </c>
      <c r="M17" s="7">
        <v>25575.19</v>
      </c>
      <c r="N17" s="8">
        <v>25488.98</v>
      </c>
      <c r="O17" s="16">
        <f t="shared" si="0"/>
        <v>288400.11999999994</v>
      </c>
    </row>
    <row r="18" spans="2:15" x14ac:dyDescent="0.25">
      <c r="B18" s="2" t="s">
        <v>14</v>
      </c>
      <c r="C18" s="22">
        <v>8989.9699999999993</v>
      </c>
      <c r="D18" s="7">
        <v>7349.03</v>
      </c>
      <c r="E18" s="7">
        <v>7919.45</v>
      </c>
      <c r="F18" s="7">
        <v>9831.26</v>
      </c>
      <c r="G18" s="7">
        <v>7879.42</v>
      </c>
      <c r="H18" s="7">
        <v>9510.57</v>
      </c>
      <c r="I18" s="7">
        <v>10258.18</v>
      </c>
      <c r="J18" s="7">
        <v>7732.7699999999995</v>
      </c>
      <c r="K18" s="7">
        <v>8985.2199999999993</v>
      </c>
      <c r="L18" s="7">
        <v>8730.73</v>
      </c>
      <c r="M18" s="7">
        <v>8166.84</v>
      </c>
      <c r="N18" s="8">
        <v>9232.1299999999992</v>
      </c>
      <c r="O18" s="16">
        <f t="shared" si="0"/>
        <v>104585.56999999999</v>
      </c>
    </row>
    <row r="19" spans="2:15" x14ac:dyDescent="0.25">
      <c r="B19" s="2" t="s">
        <v>15</v>
      </c>
      <c r="C19" s="22">
        <v>6609.71</v>
      </c>
      <c r="D19" s="7">
        <v>4883.2700000000004</v>
      </c>
      <c r="E19" s="7">
        <v>7517.76</v>
      </c>
      <c r="F19" s="7">
        <v>5790.86</v>
      </c>
      <c r="G19" s="7">
        <v>6810.84</v>
      </c>
      <c r="H19" s="7">
        <v>6511.34</v>
      </c>
      <c r="I19" s="7">
        <v>8175.68</v>
      </c>
      <c r="J19" s="7">
        <v>7638.54</v>
      </c>
      <c r="K19" s="7">
        <v>6816.29</v>
      </c>
      <c r="L19" s="7">
        <v>6387.64</v>
      </c>
      <c r="M19" s="7">
        <v>7828.01</v>
      </c>
      <c r="N19" s="8">
        <v>6475.14</v>
      </c>
      <c r="O19" s="16">
        <f t="shared" si="0"/>
        <v>81445.08</v>
      </c>
    </row>
    <row r="20" spans="2:15" x14ac:dyDescent="0.25">
      <c r="B20" s="2" t="s">
        <v>16</v>
      </c>
      <c r="C20" s="22">
        <v>9623.6</v>
      </c>
      <c r="D20" s="7">
        <v>7849.59</v>
      </c>
      <c r="E20" s="7">
        <v>7812.8</v>
      </c>
      <c r="F20" s="7">
        <v>11317.43</v>
      </c>
      <c r="G20" s="7">
        <v>8970.42</v>
      </c>
      <c r="H20" s="7">
        <v>10965.09</v>
      </c>
      <c r="I20" s="7">
        <v>9584.85</v>
      </c>
      <c r="J20" s="7">
        <v>8596.7900000000009</v>
      </c>
      <c r="K20" s="7">
        <v>11305.310000000001</v>
      </c>
      <c r="L20" s="7">
        <v>7993.01</v>
      </c>
      <c r="M20" s="7">
        <v>9194.24</v>
      </c>
      <c r="N20" s="8">
        <v>9987.27</v>
      </c>
      <c r="O20" s="16">
        <f t="shared" si="0"/>
        <v>113200.40000000001</v>
      </c>
    </row>
    <row r="21" spans="2:15" x14ac:dyDescent="0.25">
      <c r="B21" s="2" t="s">
        <v>17</v>
      </c>
      <c r="C21" s="22">
        <v>10972.43</v>
      </c>
      <c r="D21" s="7">
        <v>9494.4699999999993</v>
      </c>
      <c r="E21" s="7">
        <v>11702.18</v>
      </c>
      <c r="F21" s="7">
        <v>10372.200000000001</v>
      </c>
      <c r="G21" s="7">
        <v>12028.74</v>
      </c>
      <c r="H21" s="7">
        <v>12400.41</v>
      </c>
      <c r="I21" s="7">
        <v>11968.18</v>
      </c>
      <c r="J21" s="7">
        <v>12008.92</v>
      </c>
      <c r="K21" s="7">
        <v>12775.7</v>
      </c>
      <c r="L21" s="7">
        <v>12224.29</v>
      </c>
      <c r="M21" s="7">
        <v>9755.82</v>
      </c>
      <c r="N21" s="8">
        <v>12336.48</v>
      </c>
      <c r="O21" s="16">
        <f t="shared" si="0"/>
        <v>138039.82</v>
      </c>
    </row>
    <row r="22" spans="2:15" x14ac:dyDescent="0.25">
      <c r="B22" s="2" t="s">
        <v>18</v>
      </c>
      <c r="C22" s="22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v>0</v>
      </c>
      <c r="O22" s="16">
        <f t="shared" si="0"/>
        <v>0</v>
      </c>
    </row>
    <row r="23" spans="2:15" x14ac:dyDescent="0.25">
      <c r="B23" s="2" t="s">
        <v>19</v>
      </c>
      <c r="C23" s="22">
        <v>6710.26</v>
      </c>
      <c r="D23" s="7">
        <v>6785.59</v>
      </c>
      <c r="E23" s="7">
        <v>6067.68</v>
      </c>
      <c r="F23" s="7">
        <v>9410.98</v>
      </c>
      <c r="G23" s="7">
        <v>7849.14</v>
      </c>
      <c r="H23" s="7">
        <v>7861.47</v>
      </c>
      <c r="I23" s="7">
        <v>9887.7900000000009</v>
      </c>
      <c r="J23" s="7">
        <v>7619.09</v>
      </c>
      <c r="K23" s="7">
        <v>9511.92</v>
      </c>
      <c r="L23" s="7">
        <v>7141.78</v>
      </c>
      <c r="M23" s="7">
        <v>6805.75</v>
      </c>
      <c r="N23" s="8">
        <v>9591.1200000000008</v>
      </c>
      <c r="O23" s="16">
        <f t="shared" si="0"/>
        <v>95242.569999999992</v>
      </c>
    </row>
    <row r="24" spans="2:15" x14ac:dyDescent="0.25">
      <c r="B24" s="2" t="s">
        <v>20</v>
      </c>
      <c r="C24" s="22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v>0</v>
      </c>
      <c r="O24" s="16">
        <f t="shared" si="0"/>
        <v>0</v>
      </c>
    </row>
    <row r="25" spans="2:15" x14ac:dyDescent="0.25">
      <c r="B25" s="2" t="s">
        <v>21</v>
      </c>
      <c r="C25" s="22">
        <v>10676.050000000001</v>
      </c>
      <c r="D25" s="7">
        <v>10241.4</v>
      </c>
      <c r="E25" s="7">
        <v>9443.119999999999</v>
      </c>
      <c r="F25" s="7">
        <v>10321.789999999999</v>
      </c>
      <c r="G25" s="7">
        <v>9910.6400000000012</v>
      </c>
      <c r="H25" s="7">
        <v>10620.580000000002</v>
      </c>
      <c r="I25" s="7">
        <v>10739.240000000002</v>
      </c>
      <c r="J25" s="7">
        <v>9662.9500000000007</v>
      </c>
      <c r="K25" s="7">
        <v>11899.85</v>
      </c>
      <c r="L25" s="7">
        <v>10528.079999999998</v>
      </c>
      <c r="M25" s="7">
        <v>10583.36</v>
      </c>
      <c r="N25" s="8">
        <v>11521.7</v>
      </c>
      <c r="O25" s="16">
        <f t="shared" si="0"/>
        <v>126148.76000000001</v>
      </c>
    </row>
    <row r="26" spans="2:15" x14ac:dyDescent="0.25">
      <c r="B26" s="2" t="s">
        <v>22</v>
      </c>
      <c r="C26" s="22">
        <v>91479.93</v>
      </c>
      <c r="D26" s="7">
        <v>87555.72</v>
      </c>
      <c r="E26" s="7">
        <v>80514.549999999988</v>
      </c>
      <c r="F26" s="7">
        <v>83487.88</v>
      </c>
      <c r="G26" s="7">
        <v>89802.53</v>
      </c>
      <c r="H26" s="7">
        <v>85835.09</v>
      </c>
      <c r="I26" s="7">
        <v>93843.14</v>
      </c>
      <c r="J26" s="7">
        <v>75725.89</v>
      </c>
      <c r="K26" s="7">
        <v>93877.47</v>
      </c>
      <c r="L26" s="7">
        <v>90805.08</v>
      </c>
      <c r="M26" s="7">
        <v>91190.47</v>
      </c>
      <c r="N26" s="8">
        <v>96723.88</v>
      </c>
      <c r="O26" s="16">
        <f t="shared" si="0"/>
        <v>1060841.6299999999</v>
      </c>
    </row>
    <row r="27" spans="2:15" x14ac:dyDescent="0.25">
      <c r="B27" s="2" t="s">
        <v>23</v>
      </c>
      <c r="C27" s="22">
        <v>12416.75</v>
      </c>
      <c r="D27" s="7">
        <v>11812.9</v>
      </c>
      <c r="E27" s="7">
        <v>12079</v>
      </c>
      <c r="F27" s="7">
        <v>13455.26</v>
      </c>
      <c r="G27" s="7">
        <v>14087.38</v>
      </c>
      <c r="H27" s="7">
        <v>13325.41</v>
      </c>
      <c r="I27" s="7">
        <v>15052.54</v>
      </c>
      <c r="J27" s="7">
        <v>11029.09</v>
      </c>
      <c r="K27" s="7">
        <v>14703.6</v>
      </c>
      <c r="L27" s="7">
        <v>12730.7</v>
      </c>
      <c r="M27" s="7">
        <v>14820.43</v>
      </c>
      <c r="N27" s="8">
        <v>14294.46</v>
      </c>
      <c r="O27" s="16">
        <f t="shared" si="0"/>
        <v>159807.51999999999</v>
      </c>
    </row>
    <row r="28" spans="2:15" x14ac:dyDescent="0.25">
      <c r="B28" s="2" t="s">
        <v>24</v>
      </c>
      <c r="C28" s="22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v>0</v>
      </c>
      <c r="O28" s="16">
        <f t="shared" si="0"/>
        <v>0</v>
      </c>
    </row>
    <row r="29" spans="2:15" x14ac:dyDescent="0.25">
      <c r="B29" s="2" t="s">
        <v>25</v>
      </c>
      <c r="C29" s="22">
        <v>975.65</v>
      </c>
      <c r="D29" s="7">
        <v>721.38</v>
      </c>
      <c r="E29" s="7">
        <v>813.01</v>
      </c>
      <c r="F29" s="7">
        <v>1100.9100000000001</v>
      </c>
      <c r="G29" s="7">
        <v>756.34</v>
      </c>
      <c r="H29" s="7">
        <v>1133.05</v>
      </c>
      <c r="I29" s="7">
        <v>972.84</v>
      </c>
      <c r="J29" s="7">
        <v>1528.81</v>
      </c>
      <c r="K29" s="7">
        <v>845.06</v>
      </c>
      <c r="L29" s="7">
        <v>794.71</v>
      </c>
      <c r="M29" s="7">
        <v>1059.06</v>
      </c>
      <c r="N29" s="8">
        <v>1297.5899999999999</v>
      </c>
      <c r="O29" s="16">
        <f t="shared" si="0"/>
        <v>11998.409999999998</v>
      </c>
    </row>
    <row r="30" spans="2:15" x14ac:dyDescent="0.25">
      <c r="B30" s="2" t="s">
        <v>26</v>
      </c>
      <c r="C30" s="22">
        <v>17139.870000000003</v>
      </c>
      <c r="D30" s="7">
        <v>16322.63</v>
      </c>
      <c r="E30" s="7">
        <v>19726</v>
      </c>
      <c r="F30" s="7">
        <v>19922.809999999998</v>
      </c>
      <c r="G30" s="7">
        <v>19845.190000000002</v>
      </c>
      <c r="H30" s="7">
        <v>19510.510000000002</v>
      </c>
      <c r="I30" s="7">
        <v>20323.95</v>
      </c>
      <c r="J30" s="7">
        <v>15611.36</v>
      </c>
      <c r="K30" s="7">
        <v>19822.620000000003</v>
      </c>
      <c r="L30" s="7">
        <v>20877.47</v>
      </c>
      <c r="M30" s="7">
        <v>18278.8</v>
      </c>
      <c r="N30" s="8">
        <v>19036.86</v>
      </c>
      <c r="O30" s="16">
        <f t="shared" si="0"/>
        <v>226418.07</v>
      </c>
    </row>
    <row r="31" spans="2:15" x14ac:dyDescent="0.25">
      <c r="B31" s="2" t="s">
        <v>27</v>
      </c>
      <c r="C31" s="22">
        <v>12461.24</v>
      </c>
      <c r="D31" s="7">
        <v>12777.98</v>
      </c>
      <c r="E31" s="7">
        <v>9237.33</v>
      </c>
      <c r="F31" s="7">
        <v>9687.89</v>
      </c>
      <c r="G31" s="7">
        <v>9287.9500000000007</v>
      </c>
      <c r="H31" s="7">
        <v>13128.33</v>
      </c>
      <c r="I31" s="7">
        <v>10561.77</v>
      </c>
      <c r="J31" s="7">
        <v>8618.1</v>
      </c>
      <c r="K31" s="7">
        <v>12891.13</v>
      </c>
      <c r="L31" s="7">
        <v>12672.24</v>
      </c>
      <c r="M31" s="7">
        <v>10054.08</v>
      </c>
      <c r="N31" s="8">
        <v>13770.25</v>
      </c>
      <c r="O31" s="16">
        <f t="shared" si="0"/>
        <v>135148.29000000004</v>
      </c>
    </row>
    <row r="32" spans="2:15" x14ac:dyDescent="0.25">
      <c r="B32" s="2" t="s">
        <v>28</v>
      </c>
      <c r="C32" s="22">
        <v>17374.59</v>
      </c>
      <c r="D32" s="7">
        <v>14349.36</v>
      </c>
      <c r="E32" s="7">
        <v>18924.100000000002</v>
      </c>
      <c r="F32" s="7">
        <v>15896</v>
      </c>
      <c r="G32" s="7">
        <v>17166.86</v>
      </c>
      <c r="H32" s="7">
        <v>21905.67</v>
      </c>
      <c r="I32" s="7">
        <v>18220.159999999996</v>
      </c>
      <c r="J32" s="7">
        <v>15319.39</v>
      </c>
      <c r="K32" s="7">
        <v>25057.5</v>
      </c>
      <c r="L32" s="7">
        <v>19468</v>
      </c>
      <c r="M32" s="7">
        <v>18220.599999999999</v>
      </c>
      <c r="N32" s="8">
        <v>26149.02</v>
      </c>
      <c r="O32" s="16">
        <f t="shared" si="0"/>
        <v>228051.25</v>
      </c>
    </row>
    <row r="33" spans="2:17" x14ac:dyDescent="0.25">
      <c r="B33" s="2" t="s">
        <v>29</v>
      </c>
      <c r="C33" s="22">
        <v>4286.84</v>
      </c>
      <c r="D33" s="7">
        <v>3558.75</v>
      </c>
      <c r="E33" s="7">
        <v>4615.07</v>
      </c>
      <c r="F33" s="7">
        <v>3372.8</v>
      </c>
      <c r="G33" s="7">
        <v>3995.39</v>
      </c>
      <c r="H33" s="7">
        <v>5056.8500000000004</v>
      </c>
      <c r="I33" s="7">
        <v>4174.4699999999993</v>
      </c>
      <c r="J33" s="7">
        <v>5819.54</v>
      </c>
      <c r="K33" s="7">
        <v>3733.67</v>
      </c>
      <c r="L33" s="7">
        <v>4323.1399999999994</v>
      </c>
      <c r="M33" s="7">
        <v>5851</v>
      </c>
      <c r="N33" s="8">
        <v>5600</v>
      </c>
      <c r="O33" s="16">
        <f t="shared" si="0"/>
        <v>54387.519999999997</v>
      </c>
    </row>
    <row r="34" spans="2:17" x14ac:dyDescent="0.25">
      <c r="B34" s="2" t="s">
        <v>30</v>
      </c>
      <c r="C34" s="22">
        <v>8662.0300000000007</v>
      </c>
      <c r="D34" s="7">
        <v>6886.72</v>
      </c>
      <c r="E34" s="7">
        <v>8264.15</v>
      </c>
      <c r="F34" s="7">
        <v>6105.4</v>
      </c>
      <c r="G34" s="7">
        <v>6819.68</v>
      </c>
      <c r="H34" s="7">
        <v>9212.48</v>
      </c>
      <c r="I34" s="7">
        <v>7551.71</v>
      </c>
      <c r="J34" s="7">
        <v>6608.02</v>
      </c>
      <c r="K34" s="7">
        <v>9064.86</v>
      </c>
      <c r="L34" s="7">
        <v>6608.53</v>
      </c>
      <c r="M34" s="7">
        <v>6367.09</v>
      </c>
      <c r="N34" s="8">
        <v>9717.35</v>
      </c>
      <c r="O34" s="16">
        <f t="shared" si="0"/>
        <v>91868.02</v>
      </c>
    </row>
    <row r="35" spans="2:17" x14ac:dyDescent="0.25">
      <c r="B35" s="2" t="s">
        <v>31</v>
      </c>
      <c r="C35" s="22">
        <v>3113.58</v>
      </c>
      <c r="D35" s="7">
        <v>2958.79</v>
      </c>
      <c r="E35" s="7">
        <v>3615.1</v>
      </c>
      <c r="F35" s="7">
        <v>3771.07</v>
      </c>
      <c r="G35" s="7">
        <v>4002.22</v>
      </c>
      <c r="H35" s="7">
        <v>4769.97</v>
      </c>
      <c r="I35" s="7">
        <v>4491.8500000000004</v>
      </c>
      <c r="J35" s="7">
        <v>4128.33</v>
      </c>
      <c r="K35" s="7">
        <v>3638.4</v>
      </c>
      <c r="L35" s="7">
        <v>3410.25</v>
      </c>
      <c r="M35" s="7">
        <v>3639.7200000000003</v>
      </c>
      <c r="N35" s="8">
        <v>3991.9700000000003</v>
      </c>
      <c r="O35" s="16">
        <f t="shared" si="0"/>
        <v>45531.250000000007</v>
      </c>
    </row>
    <row r="36" spans="2:17" x14ac:dyDescent="0.25">
      <c r="B36" s="2" t="s">
        <v>54</v>
      </c>
      <c r="C36" s="22">
        <v>111.86</v>
      </c>
      <c r="D36" s="7">
        <v>30</v>
      </c>
      <c r="E36" s="7">
        <v>86.76</v>
      </c>
      <c r="F36" s="7">
        <v>101.31</v>
      </c>
      <c r="G36" s="7">
        <v>119.35</v>
      </c>
      <c r="H36" s="7">
        <v>194.63</v>
      </c>
      <c r="I36" s="7">
        <v>79.69</v>
      </c>
      <c r="J36" s="7">
        <v>209.67</v>
      </c>
      <c r="K36" s="7">
        <v>75.150000000000006</v>
      </c>
      <c r="L36" s="7">
        <v>112.67</v>
      </c>
      <c r="M36" s="7">
        <v>86.51</v>
      </c>
      <c r="N36" s="8">
        <v>62.56</v>
      </c>
      <c r="O36" s="16">
        <f t="shared" si="0"/>
        <v>1270.1599999999999</v>
      </c>
    </row>
    <row r="37" spans="2:17" x14ac:dyDescent="0.25">
      <c r="B37" s="2" t="s">
        <v>32</v>
      </c>
      <c r="C37" s="22">
        <v>2349.17</v>
      </c>
      <c r="D37" s="7">
        <v>1957.34</v>
      </c>
      <c r="E37" s="7">
        <v>2936.9</v>
      </c>
      <c r="F37" s="7">
        <v>2117.37</v>
      </c>
      <c r="G37" s="7">
        <v>2498.5300000000002</v>
      </c>
      <c r="H37" s="7">
        <v>3040.58</v>
      </c>
      <c r="I37" s="7">
        <v>2762.82</v>
      </c>
      <c r="J37" s="7">
        <v>3755.29</v>
      </c>
      <c r="K37" s="7">
        <v>2192.8000000000002</v>
      </c>
      <c r="L37" s="7">
        <v>2380.87</v>
      </c>
      <c r="M37" s="7">
        <v>2438.0700000000002</v>
      </c>
      <c r="N37" s="8">
        <v>2522.62</v>
      </c>
      <c r="O37" s="16">
        <f t="shared" si="0"/>
        <v>30952.359999999997</v>
      </c>
    </row>
    <row r="38" spans="2:17" x14ac:dyDescent="0.25">
      <c r="B38" s="2" t="s">
        <v>33</v>
      </c>
      <c r="C38" s="22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>
        <v>0</v>
      </c>
      <c r="O38" s="16">
        <f t="shared" si="0"/>
        <v>0</v>
      </c>
    </row>
    <row r="39" spans="2:17" x14ac:dyDescent="0.25">
      <c r="B39" s="2" t="s">
        <v>34</v>
      </c>
      <c r="C39" s="22">
        <v>1140.1199999999999</v>
      </c>
      <c r="D39" s="7">
        <v>2244.04</v>
      </c>
      <c r="E39" s="7">
        <v>1431.97</v>
      </c>
      <c r="F39" s="7">
        <v>1246.28</v>
      </c>
      <c r="G39" s="7">
        <v>1939.99</v>
      </c>
      <c r="H39" s="7">
        <v>1432.31</v>
      </c>
      <c r="I39" s="7">
        <v>1659.03</v>
      </c>
      <c r="J39" s="7">
        <v>1660.89</v>
      </c>
      <c r="K39" s="7">
        <v>1878.38</v>
      </c>
      <c r="L39" s="7">
        <v>1274.52</v>
      </c>
      <c r="M39" s="7">
        <v>1489.77</v>
      </c>
      <c r="N39" s="8">
        <v>1640.3400000000001</v>
      </c>
      <c r="O39" s="16">
        <f t="shared" si="0"/>
        <v>19037.64</v>
      </c>
    </row>
    <row r="40" spans="2:17" x14ac:dyDescent="0.25">
      <c r="B40" s="2" t="s">
        <v>35</v>
      </c>
      <c r="C40" s="22">
        <v>12974.69</v>
      </c>
      <c r="D40" s="7">
        <v>8752.75</v>
      </c>
      <c r="E40" s="7">
        <v>13735.64</v>
      </c>
      <c r="F40" s="7">
        <v>10645.78</v>
      </c>
      <c r="G40" s="7">
        <v>11154.73</v>
      </c>
      <c r="H40" s="7">
        <v>13918.36</v>
      </c>
      <c r="I40" s="7">
        <v>13546.32</v>
      </c>
      <c r="J40" s="7">
        <v>15001.08</v>
      </c>
      <c r="K40" s="7">
        <v>11027.23</v>
      </c>
      <c r="L40" s="7">
        <v>11756.03</v>
      </c>
      <c r="M40" s="7">
        <v>12026.69</v>
      </c>
      <c r="N40" s="8">
        <v>13001.28</v>
      </c>
      <c r="O40" s="16">
        <f t="shared" si="0"/>
        <v>147540.57999999999</v>
      </c>
    </row>
    <row r="41" spans="2:17" x14ac:dyDescent="0.25">
      <c r="B41" s="2" t="s">
        <v>36</v>
      </c>
      <c r="C41" s="22">
        <v>880</v>
      </c>
      <c r="D41" s="7">
        <v>660</v>
      </c>
      <c r="E41" s="7">
        <v>540</v>
      </c>
      <c r="F41" s="7">
        <v>620</v>
      </c>
      <c r="G41" s="7">
        <v>800</v>
      </c>
      <c r="H41" s="7">
        <v>620</v>
      </c>
      <c r="I41" s="7">
        <v>800</v>
      </c>
      <c r="J41" s="7">
        <v>680</v>
      </c>
      <c r="K41" s="7">
        <v>920</v>
      </c>
      <c r="L41" s="7">
        <v>0</v>
      </c>
      <c r="M41" s="7">
        <v>0</v>
      </c>
      <c r="N41" s="8">
        <v>0</v>
      </c>
      <c r="O41" s="16">
        <f t="shared" si="0"/>
        <v>6520</v>
      </c>
    </row>
    <row r="42" spans="2:17" x14ac:dyDescent="0.25">
      <c r="B42" s="2" t="s">
        <v>37</v>
      </c>
      <c r="C42" s="22">
        <v>4262.04</v>
      </c>
      <c r="D42" s="7">
        <v>3596.41</v>
      </c>
      <c r="E42" s="7">
        <v>3723.45</v>
      </c>
      <c r="F42" s="7">
        <v>3842.81</v>
      </c>
      <c r="G42" s="7">
        <v>3209.47</v>
      </c>
      <c r="H42" s="7">
        <v>4051.34</v>
      </c>
      <c r="I42" s="7">
        <v>4788.46</v>
      </c>
      <c r="J42" s="7">
        <v>4935.9799999999996</v>
      </c>
      <c r="K42" s="7">
        <v>4234.8500000000004</v>
      </c>
      <c r="L42" s="7">
        <v>3980.92</v>
      </c>
      <c r="M42" s="7">
        <v>3271.71</v>
      </c>
      <c r="N42" s="8">
        <v>4420.1900000000005</v>
      </c>
      <c r="O42" s="16">
        <f t="shared" si="0"/>
        <v>48317.63</v>
      </c>
    </row>
    <row r="43" spans="2:17" x14ac:dyDescent="0.25">
      <c r="B43" s="2" t="s">
        <v>38</v>
      </c>
      <c r="C43" s="22">
        <v>4040.11</v>
      </c>
      <c r="D43" s="7">
        <v>3119.11</v>
      </c>
      <c r="E43" s="7">
        <v>4178.55</v>
      </c>
      <c r="F43" s="7">
        <v>4592.4299999999994</v>
      </c>
      <c r="G43" s="7">
        <v>3505.28</v>
      </c>
      <c r="H43" s="7">
        <v>4505.47</v>
      </c>
      <c r="I43" s="7">
        <v>4186.75</v>
      </c>
      <c r="J43" s="7">
        <v>3957.26</v>
      </c>
      <c r="K43" s="7">
        <v>5485.3</v>
      </c>
      <c r="L43" s="7">
        <v>3843.33</v>
      </c>
      <c r="M43" s="7">
        <v>3954.64</v>
      </c>
      <c r="N43" s="8">
        <v>4252.09</v>
      </c>
      <c r="O43" s="16">
        <f t="shared" si="0"/>
        <v>49620.320000000007</v>
      </c>
    </row>
    <row r="44" spans="2:17" x14ac:dyDescent="0.25">
      <c r="B44" s="2" t="s">
        <v>39</v>
      </c>
      <c r="C44" s="22">
        <v>819.12</v>
      </c>
      <c r="D44" s="7">
        <v>916.25</v>
      </c>
      <c r="E44" s="7">
        <v>892.5</v>
      </c>
      <c r="F44" s="7">
        <v>1056</v>
      </c>
      <c r="G44" s="7">
        <v>972.09</v>
      </c>
      <c r="H44" s="7">
        <v>1167.94</v>
      </c>
      <c r="I44" s="7">
        <v>1305.5899999999999</v>
      </c>
      <c r="J44" s="7">
        <v>1062.21</v>
      </c>
      <c r="K44" s="7">
        <v>1094.6400000000001</v>
      </c>
      <c r="L44" s="7">
        <v>962.93</v>
      </c>
      <c r="M44" s="7">
        <v>1118.69</v>
      </c>
      <c r="N44" s="8">
        <v>1267.03</v>
      </c>
      <c r="O44" s="16">
        <f t="shared" si="0"/>
        <v>12634.990000000002</v>
      </c>
    </row>
    <row r="45" spans="2:17" ht="15.75" thickBot="1" x14ac:dyDescent="0.3">
      <c r="B45" s="3" t="s">
        <v>40</v>
      </c>
      <c r="C45" s="23">
        <v>6113.37</v>
      </c>
      <c r="D45" s="9">
        <v>5466.16</v>
      </c>
      <c r="E45" s="9">
        <v>5768.12</v>
      </c>
      <c r="F45" s="9">
        <v>5272.86</v>
      </c>
      <c r="G45" s="9">
        <v>4914.91</v>
      </c>
      <c r="H45" s="9">
        <v>6034.71</v>
      </c>
      <c r="I45" s="9">
        <v>7654.17</v>
      </c>
      <c r="J45" s="9">
        <v>7053.36</v>
      </c>
      <c r="K45" s="9">
        <v>6708.09</v>
      </c>
      <c r="L45" s="9">
        <v>6641.95</v>
      </c>
      <c r="M45" s="9">
        <v>5318.52</v>
      </c>
      <c r="N45" s="10">
        <v>6460.92</v>
      </c>
      <c r="O45" s="18">
        <f t="shared" si="0"/>
        <v>73407.14</v>
      </c>
    </row>
    <row r="46" spans="2:17" s="19" customFormat="1" ht="15.75" thickBot="1" x14ac:dyDescent="0.3">
      <c r="B46" s="42" t="s">
        <v>57</v>
      </c>
      <c r="C46" s="43">
        <f>SUM(C4:C45)</f>
        <v>387460.04000000004</v>
      </c>
      <c r="D46" s="44">
        <f t="shared" ref="D46:N46" si="1">SUM(D4:D45)</f>
        <v>351000.01999999984</v>
      </c>
      <c r="E46" s="44">
        <f t="shared" si="1"/>
        <v>371029.58</v>
      </c>
      <c r="F46" s="44">
        <f t="shared" si="1"/>
        <v>368024.00000000006</v>
      </c>
      <c r="G46" s="44">
        <f t="shared" si="1"/>
        <v>379139.98</v>
      </c>
      <c r="H46" s="44">
        <f t="shared" si="1"/>
        <v>405549.98999999993</v>
      </c>
      <c r="I46" s="44">
        <f>SUM(I4:I45)</f>
        <v>409220</v>
      </c>
      <c r="J46" s="44">
        <f t="shared" si="1"/>
        <v>370740.00000000006</v>
      </c>
      <c r="K46" s="44">
        <f t="shared" si="1"/>
        <v>410059.11</v>
      </c>
      <c r="L46" s="44">
        <f t="shared" si="1"/>
        <v>388859.98000000016</v>
      </c>
      <c r="M46" s="44">
        <f t="shared" si="1"/>
        <v>375550.02000000008</v>
      </c>
      <c r="N46" s="49">
        <f t="shared" si="1"/>
        <v>433059.97000000015</v>
      </c>
      <c r="O46" s="14">
        <f>SUM(O4:O45)</f>
        <v>4649692.6900000004</v>
      </c>
      <c r="Q46" s="58"/>
    </row>
    <row r="47" spans="2:17" ht="15.75" thickBot="1" x14ac:dyDescent="0.3">
      <c r="B47" s="47" t="s">
        <v>55</v>
      </c>
      <c r="C47" s="48">
        <v>380259.75000000006</v>
      </c>
      <c r="D47" s="45">
        <v>302240.02999999991</v>
      </c>
      <c r="E47" s="45">
        <v>347610.4599999999</v>
      </c>
      <c r="F47" s="45">
        <v>350630.13000000006</v>
      </c>
      <c r="G47" s="45">
        <v>352650.34</v>
      </c>
      <c r="H47" s="45">
        <v>383140.02</v>
      </c>
      <c r="I47" s="45">
        <v>410200.59999999992</v>
      </c>
      <c r="J47" s="45">
        <v>334810.02999999997</v>
      </c>
      <c r="K47" s="45">
        <v>399098.84</v>
      </c>
      <c r="L47" s="45">
        <v>378359.97</v>
      </c>
      <c r="M47" s="45">
        <v>351016.6</v>
      </c>
      <c r="N47" s="56">
        <v>432789.935</v>
      </c>
      <c r="O47" s="63">
        <f>SUM(C47:N47)</f>
        <v>4422806.7050000001</v>
      </c>
      <c r="Q47" s="61"/>
    </row>
    <row r="48" spans="2:17" x14ac:dyDescent="0.25">
      <c r="P48" s="46"/>
      <c r="Q48" s="46"/>
    </row>
  </sheetData>
  <pageMargins left="0.19685039370078741" right="0.23622047244094491" top="0.23622047244094491" bottom="0.27559055118110237" header="0.31496062992125984" footer="0.31496062992125984"/>
  <pageSetup paperSize="9" scale="80" orientation="landscape" r:id="rId1"/>
  <ignoredErrors>
    <ignoredError sqref="O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7"/>
  <sheetViews>
    <sheetView workbookViewId="0">
      <selection activeCell="G9" sqref="G9"/>
    </sheetView>
  </sheetViews>
  <sheetFormatPr baseColWidth="10" defaultRowHeight="15" x14ac:dyDescent="0.25"/>
  <cols>
    <col min="1" max="1" width="5.140625" customWidth="1"/>
    <col min="2" max="2" width="24.5703125" bestFit="1" customWidth="1"/>
    <col min="3" max="15" width="11.42578125" style="4"/>
  </cols>
  <sheetData>
    <row r="1" spans="2:15" ht="15.75" x14ac:dyDescent="0.25">
      <c r="B1" s="17" t="s">
        <v>58</v>
      </c>
    </row>
    <row r="2" spans="2:15" ht="15.75" thickBot="1" x14ac:dyDescent="0.3"/>
    <row r="3" spans="2:15" ht="15.75" thickBot="1" x14ac:dyDescent="0.3">
      <c r="C3" s="11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3" t="s">
        <v>52</v>
      </c>
      <c r="O3" s="14" t="s">
        <v>53</v>
      </c>
    </row>
    <row r="4" spans="2:15" x14ac:dyDescent="0.25">
      <c r="B4" s="1" t="s">
        <v>0</v>
      </c>
      <c r="C4" s="21">
        <v>7462.4900000000007</v>
      </c>
      <c r="D4" s="5">
        <v>6999.7</v>
      </c>
      <c r="E4" s="5">
        <v>8908.39</v>
      </c>
      <c r="F4" s="5">
        <v>7365.11</v>
      </c>
      <c r="G4" s="5">
        <v>8870.16</v>
      </c>
      <c r="H4" s="5">
        <v>8250.83</v>
      </c>
      <c r="I4" s="5">
        <v>8030.64</v>
      </c>
      <c r="J4" s="5">
        <v>10510.380000000001</v>
      </c>
      <c r="K4" s="5">
        <v>7388.76</v>
      </c>
      <c r="L4" s="5">
        <v>7129.43</v>
      </c>
      <c r="M4" s="5">
        <v>8305.0300000000007</v>
      </c>
      <c r="N4" s="6">
        <v>7208.08</v>
      </c>
      <c r="O4" s="15">
        <f>SUM(C4:N4)</f>
        <v>96429.000000000015</v>
      </c>
    </row>
    <row r="5" spans="2:15" x14ac:dyDescent="0.25">
      <c r="B5" s="2" t="s">
        <v>1</v>
      </c>
      <c r="C5" s="22">
        <v>30377.760000000002</v>
      </c>
      <c r="D5" s="7">
        <v>30839.899999999998</v>
      </c>
      <c r="E5" s="7">
        <v>29982.84</v>
      </c>
      <c r="F5" s="7">
        <v>29621.54</v>
      </c>
      <c r="G5" s="7">
        <v>32248.13</v>
      </c>
      <c r="H5" s="7">
        <v>32268.34</v>
      </c>
      <c r="I5" s="7">
        <v>32935.840000000004</v>
      </c>
      <c r="J5" s="7">
        <v>31236.6</v>
      </c>
      <c r="K5" s="7">
        <v>33347.360000000001</v>
      </c>
      <c r="L5" s="7">
        <v>32354.649999999998</v>
      </c>
      <c r="M5" s="7">
        <v>30006.980000000003</v>
      </c>
      <c r="N5" s="8">
        <v>32599.61</v>
      </c>
      <c r="O5" s="16">
        <f>SUM(C5:N5)</f>
        <v>377819.55</v>
      </c>
    </row>
    <row r="6" spans="2:15" x14ac:dyDescent="0.25">
      <c r="B6" s="2" t="s">
        <v>2</v>
      </c>
      <c r="C6" s="22">
        <v>1043.99</v>
      </c>
      <c r="D6" s="7">
        <v>926.88</v>
      </c>
      <c r="E6" s="7">
        <v>1337.84</v>
      </c>
      <c r="F6" s="7">
        <v>1029.07</v>
      </c>
      <c r="G6" s="7">
        <v>1003.53</v>
      </c>
      <c r="H6" s="7">
        <v>1540.19</v>
      </c>
      <c r="I6" s="7">
        <v>1280.81</v>
      </c>
      <c r="J6" s="7">
        <v>1977.01</v>
      </c>
      <c r="K6" s="7">
        <v>1347.12</v>
      </c>
      <c r="L6" s="7">
        <v>1242.3800000000001</v>
      </c>
      <c r="M6" s="7">
        <v>1458.39</v>
      </c>
      <c r="N6" s="8">
        <v>1218</v>
      </c>
      <c r="O6" s="16">
        <f t="shared" ref="O6:O45" si="0">SUM(C6:N6)</f>
        <v>15405.21</v>
      </c>
    </row>
    <row r="7" spans="2:15" x14ac:dyDescent="0.25">
      <c r="B7" s="2" t="s">
        <v>3</v>
      </c>
      <c r="C7" s="22">
        <v>9476.73</v>
      </c>
      <c r="D7" s="7">
        <v>7991.58</v>
      </c>
      <c r="E7" s="7">
        <v>10251.06</v>
      </c>
      <c r="F7" s="7">
        <v>9590.1999999999989</v>
      </c>
      <c r="G7" s="7">
        <v>10956.98</v>
      </c>
      <c r="H7" s="7">
        <v>9153.6899999999987</v>
      </c>
      <c r="I7" s="7">
        <v>10031.85</v>
      </c>
      <c r="J7" s="7">
        <v>9995.4</v>
      </c>
      <c r="K7" s="7">
        <v>10478.970000000001</v>
      </c>
      <c r="L7" s="7">
        <v>9877.34</v>
      </c>
      <c r="M7" s="7">
        <v>10870.3</v>
      </c>
      <c r="N7" s="8">
        <v>10625.64</v>
      </c>
      <c r="O7" s="16">
        <f t="shared" si="0"/>
        <v>119299.73999999999</v>
      </c>
    </row>
    <row r="8" spans="2:15" x14ac:dyDescent="0.25">
      <c r="B8" s="2" t="s">
        <v>4</v>
      </c>
      <c r="C8" s="22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v>0</v>
      </c>
      <c r="O8" s="16">
        <f t="shared" si="0"/>
        <v>0</v>
      </c>
    </row>
    <row r="9" spans="2:15" x14ac:dyDescent="0.25">
      <c r="B9" s="2" t="s">
        <v>5</v>
      </c>
      <c r="C9" s="22">
        <v>19583.75</v>
      </c>
      <c r="D9" s="7">
        <v>21578.61</v>
      </c>
      <c r="E9" s="7">
        <v>20908.41</v>
      </c>
      <c r="F9" s="7">
        <v>20291.730000000003</v>
      </c>
      <c r="G9" s="7">
        <v>23079.79</v>
      </c>
      <c r="H9" s="7">
        <v>22680.429999999997</v>
      </c>
      <c r="I9" s="7">
        <v>22276.33</v>
      </c>
      <c r="J9" s="7">
        <v>20550.150000000001</v>
      </c>
      <c r="K9" s="7">
        <v>22906.84</v>
      </c>
      <c r="L9" s="7">
        <v>22655.5</v>
      </c>
      <c r="M9" s="7">
        <v>20323.689999999999</v>
      </c>
      <c r="N9" s="8">
        <v>22983.45</v>
      </c>
      <c r="O9" s="16">
        <f t="shared" si="0"/>
        <v>259818.68</v>
      </c>
    </row>
    <row r="10" spans="2:15" x14ac:dyDescent="0.25">
      <c r="B10" s="2" t="s">
        <v>6</v>
      </c>
      <c r="C10" s="22">
        <v>729.55</v>
      </c>
      <c r="D10" s="7">
        <v>787.37</v>
      </c>
      <c r="E10" s="7">
        <v>1097.4000000000001</v>
      </c>
      <c r="F10" s="7">
        <v>948.23</v>
      </c>
      <c r="G10" s="7">
        <v>957.38</v>
      </c>
      <c r="H10" s="7">
        <v>1559.02</v>
      </c>
      <c r="I10" s="7">
        <v>1425.84</v>
      </c>
      <c r="J10" s="7">
        <v>1552.61</v>
      </c>
      <c r="K10" s="7">
        <v>1695.71</v>
      </c>
      <c r="L10" s="7">
        <v>1060.8499999999999</v>
      </c>
      <c r="M10" s="7">
        <v>1579.33</v>
      </c>
      <c r="N10" s="8">
        <v>1253.6099999999999</v>
      </c>
      <c r="O10" s="16">
        <f t="shared" si="0"/>
        <v>14646.900000000001</v>
      </c>
    </row>
    <row r="11" spans="2:15" x14ac:dyDescent="0.25">
      <c r="B11" s="2" t="s">
        <v>7</v>
      </c>
      <c r="C11" s="22">
        <v>7429.08</v>
      </c>
      <c r="D11" s="7">
        <v>6864.67</v>
      </c>
      <c r="E11" s="7">
        <v>5867.9400000000005</v>
      </c>
      <c r="F11" s="7">
        <v>7555.51</v>
      </c>
      <c r="G11" s="7">
        <v>6977.75</v>
      </c>
      <c r="H11" s="7">
        <v>7374.83</v>
      </c>
      <c r="I11" s="7">
        <v>8295.9500000000007</v>
      </c>
      <c r="J11" s="7">
        <v>9392.26</v>
      </c>
      <c r="K11" s="7">
        <v>8620.2800000000007</v>
      </c>
      <c r="L11" s="7">
        <v>7941.11</v>
      </c>
      <c r="M11" s="7">
        <v>7017.32</v>
      </c>
      <c r="N11" s="8">
        <v>7779.41</v>
      </c>
      <c r="O11" s="16">
        <f t="shared" si="0"/>
        <v>91116.110000000015</v>
      </c>
    </row>
    <row r="12" spans="2:15" x14ac:dyDescent="0.25">
      <c r="B12" s="2" t="s">
        <v>8</v>
      </c>
      <c r="C12" s="22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v>0</v>
      </c>
      <c r="O12" s="16">
        <f t="shared" si="0"/>
        <v>0</v>
      </c>
    </row>
    <row r="13" spans="2:15" x14ac:dyDescent="0.25">
      <c r="B13" s="2" t="s">
        <v>9</v>
      </c>
      <c r="C13" s="22">
        <v>1683.45</v>
      </c>
      <c r="D13" s="7">
        <v>1636.78</v>
      </c>
      <c r="E13" s="7">
        <v>2551.27</v>
      </c>
      <c r="F13" s="7">
        <v>1763.36</v>
      </c>
      <c r="G13" s="7">
        <v>1816.01</v>
      </c>
      <c r="H13" s="7">
        <v>2722.15</v>
      </c>
      <c r="I13" s="7">
        <v>2512.25</v>
      </c>
      <c r="J13" s="7">
        <v>3871.51</v>
      </c>
      <c r="K13" s="7">
        <v>2191.14</v>
      </c>
      <c r="L13" s="7">
        <v>2350.36</v>
      </c>
      <c r="M13" s="7">
        <v>2537.0500000000002</v>
      </c>
      <c r="N13" s="8">
        <v>2049.21</v>
      </c>
      <c r="O13" s="16">
        <f t="shared" si="0"/>
        <v>27684.539999999997</v>
      </c>
    </row>
    <row r="14" spans="2:15" x14ac:dyDescent="0.25">
      <c r="B14" s="2" t="s">
        <v>10</v>
      </c>
      <c r="C14" s="22">
        <v>185.57</v>
      </c>
      <c r="D14" s="7">
        <v>338.14</v>
      </c>
      <c r="E14" s="7">
        <v>306.45</v>
      </c>
      <c r="F14" s="7">
        <v>85.14</v>
      </c>
      <c r="G14" s="7">
        <v>207.52</v>
      </c>
      <c r="H14" s="7">
        <v>350.5</v>
      </c>
      <c r="I14" s="7">
        <v>200.19</v>
      </c>
      <c r="J14" s="7">
        <v>566.74</v>
      </c>
      <c r="K14" s="7">
        <v>185.39</v>
      </c>
      <c r="L14" s="7">
        <v>152.93</v>
      </c>
      <c r="M14" s="7">
        <v>199.27</v>
      </c>
      <c r="N14" s="8">
        <v>202.68</v>
      </c>
      <c r="O14" s="16">
        <f t="shared" si="0"/>
        <v>2980.5199999999995</v>
      </c>
    </row>
    <row r="15" spans="2:15" x14ac:dyDescent="0.25">
      <c r="B15" s="2" t="s">
        <v>11</v>
      </c>
      <c r="C15" s="22">
        <v>55617.34</v>
      </c>
      <c r="D15" s="7">
        <v>51098.770000000004</v>
      </c>
      <c r="E15" s="7">
        <v>58370.27</v>
      </c>
      <c r="F15" s="7">
        <v>56013.69</v>
      </c>
      <c r="G15" s="7">
        <v>60485.48</v>
      </c>
      <c r="H15" s="7">
        <v>53320.369999999995</v>
      </c>
      <c r="I15" s="7">
        <v>59268.189999999995</v>
      </c>
      <c r="J15" s="7">
        <v>51110.080000000002</v>
      </c>
      <c r="K15" s="7">
        <v>58540.34</v>
      </c>
      <c r="L15" s="7">
        <v>55255.92</v>
      </c>
      <c r="M15" s="7">
        <v>59859.11</v>
      </c>
      <c r="N15" s="8">
        <v>58700.959999999999</v>
      </c>
      <c r="O15" s="16">
        <f t="shared" si="0"/>
        <v>677640.52</v>
      </c>
    </row>
    <row r="16" spans="2:15" x14ac:dyDescent="0.25">
      <c r="B16" s="2" t="s">
        <v>12</v>
      </c>
      <c r="C16" s="22">
        <v>1529.39</v>
      </c>
      <c r="D16" s="7">
        <v>1325.81</v>
      </c>
      <c r="E16" s="7">
        <v>2347.7199999999998</v>
      </c>
      <c r="F16" s="7">
        <v>1842.6</v>
      </c>
      <c r="G16" s="7">
        <v>3870.2</v>
      </c>
      <c r="H16" s="7">
        <v>2158.1799999999998</v>
      </c>
      <c r="I16" s="7">
        <v>2434.15</v>
      </c>
      <c r="J16" s="7">
        <v>2622.33</v>
      </c>
      <c r="K16" s="7">
        <v>1686.88</v>
      </c>
      <c r="L16" s="7">
        <v>1628.48</v>
      </c>
      <c r="M16" s="7">
        <v>2236.04</v>
      </c>
      <c r="N16" s="8">
        <v>2890.75</v>
      </c>
      <c r="O16" s="16">
        <f t="shared" si="0"/>
        <v>26572.530000000002</v>
      </c>
    </row>
    <row r="17" spans="2:15" x14ac:dyDescent="0.25">
      <c r="B17" s="2" t="s">
        <v>13</v>
      </c>
      <c r="C17" s="22">
        <v>16403.849999999999</v>
      </c>
      <c r="D17" s="7">
        <v>15294.29</v>
      </c>
      <c r="E17" s="7">
        <v>18199.54</v>
      </c>
      <c r="F17" s="7">
        <v>18040.3</v>
      </c>
      <c r="G17" s="7">
        <v>19824.64</v>
      </c>
      <c r="H17" s="7">
        <v>16813.469999999998</v>
      </c>
      <c r="I17" s="7">
        <v>19006.399999999998</v>
      </c>
      <c r="J17" s="7">
        <v>17215.78</v>
      </c>
      <c r="K17" s="7">
        <v>18824.030000000002</v>
      </c>
      <c r="L17" s="7">
        <v>16584.7</v>
      </c>
      <c r="M17" s="7">
        <v>18844.88</v>
      </c>
      <c r="N17" s="8">
        <v>16467.740000000002</v>
      </c>
      <c r="O17" s="16">
        <f t="shared" si="0"/>
        <v>211519.62</v>
      </c>
    </row>
    <row r="18" spans="2:15" x14ac:dyDescent="0.25">
      <c r="B18" s="2" t="s">
        <v>14</v>
      </c>
      <c r="C18" s="22">
        <v>10778.52</v>
      </c>
      <c r="D18" s="7">
        <v>10843.21</v>
      </c>
      <c r="E18" s="7">
        <v>10811.47</v>
      </c>
      <c r="F18" s="7">
        <v>10600.86</v>
      </c>
      <c r="G18" s="7">
        <v>10540.099999999999</v>
      </c>
      <c r="H18" s="7">
        <v>11696.72</v>
      </c>
      <c r="I18" s="7">
        <v>12038.689999999999</v>
      </c>
      <c r="J18" s="7">
        <v>10339.43</v>
      </c>
      <c r="K18" s="7">
        <v>10968.15</v>
      </c>
      <c r="L18" s="7">
        <v>12053.17</v>
      </c>
      <c r="M18" s="7">
        <v>10262.44</v>
      </c>
      <c r="N18" s="8">
        <v>12022.84</v>
      </c>
      <c r="O18" s="16">
        <f t="shared" si="0"/>
        <v>132955.6</v>
      </c>
    </row>
    <row r="19" spans="2:15" x14ac:dyDescent="0.25">
      <c r="B19" s="2" t="s">
        <v>15</v>
      </c>
      <c r="C19" s="22">
        <v>6607.7</v>
      </c>
      <c r="D19" s="7">
        <v>7582.2599999999993</v>
      </c>
      <c r="E19" s="7">
        <v>7323.17</v>
      </c>
      <c r="F19" s="7">
        <v>6826.72</v>
      </c>
      <c r="G19" s="7">
        <v>7237.39</v>
      </c>
      <c r="H19" s="7">
        <v>8069.77</v>
      </c>
      <c r="I19" s="7">
        <v>7770.15</v>
      </c>
      <c r="J19" s="7">
        <v>7999.04</v>
      </c>
      <c r="K19" s="7">
        <v>7480.76</v>
      </c>
      <c r="L19" s="7">
        <v>8605.85</v>
      </c>
      <c r="M19" s="7">
        <v>7048.49</v>
      </c>
      <c r="N19" s="8">
        <v>6907.61</v>
      </c>
      <c r="O19" s="16">
        <f t="shared" si="0"/>
        <v>89458.91</v>
      </c>
    </row>
    <row r="20" spans="2:15" x14ac:dyDescent="0.25">
      <c r="B20" s="2" t="s">
        <v>16</v>
      </c>
      <c r="C20" s="22">
        <v>6371.67</v>
      </c>
      <c r="D20" s="7">
        <v>6922.2</v>
      </c>
      <c r="E20" s="7">
        <v>8798.9599999999991</v>
      </c>
      <c r="F20" s="7">
        <v>7564.94</v>
      </c>
      <c r="G20" s="7">
        <v>8039.43</v>
      </c>
      <c r="H20" s="7">
        <v>9299.93</v>
      </c>
      <c r="I20" s="7">
        <v>8886.42</v>
      </c>
      <c r="J20" s="7">
        <v>8316.83</v>
      </c>
      <c r="K20" s="7">
        <v>9076.2799999999988</v>
      </c>
      <c r="L20" s="7">
        <v>7197.76</v>
      </c>
      <c r="M20" s="7">
        <v>8649.4500000000007</v>
      </c>
      <c r="N20" s="8">
        <v>8332.02</v>
      </c>
      <c r="O20" s="16">
        <f t="shared" si="0"/>
        <v>97455.89</v>
      </c>
    </row>
    <row r="21" spans="2:15" x14ac:dyDescent="0.25">
      <c r="B21" s="2" t="s">
        <v>17</v>
      </c>
      <c r="C21" s="22">
        <v>13719.93</v>
      </c>
      <c r="D21" s="7">
        <v>15529.75</v>
      </c>
      <c r="E21" s="7">
        <v>13102.72</v>
      </c>
      <c r="F21" s="7">
        <v>14758.960000000001</v>
      </c>
      <c r="G21" s="7">
        <v>16901.55</v>
      </c>
      <c r="H21" s="7">
        <v>15667.359999999999</v>
      </c>
      <c r="I21" s="7">
        <v>14877.02</v>
      </c>
      <c r="J21" s="7">
        <v>15456.67</v>
      </c>
      <c r="K21" s="7">
        <v>14416.05</v>
      </c>
      <c r="L21" s="7">
        <v>16071.94</v>
      </c>
      <c r="M21" s="7">
        <v>13207.119999999999</v>
      </c>
      <c r="N21" s="8">
        <v>15474.35</v>
      </c>
      <c r="O21" s="16">
        <f t="shared" si="0"/>
        <v>179183.42</v>
      </c>
    </row>
    <row r="22" spans="2:15" x14ac:dyDescent="0.25">
      <c r="B22" s="2" t="s">
        <v>18</v>
      </c>
      <c r="C22" s="22">
        <v>469.28000000000003</v>
      </c>
      <c r="D22" s="7">
        <v>388.9</v>
      </c>
      <c r="E22" s="7">
        <v>1225.33</v>
      </c>
      <c r="F22" s="7">
        <v>480.34</v>
      </c>
      <c r="G22" s="7">
        <v>459.49</v>
      </c>
      <c r="H22" s="7">
        <v>457.47</v>
      </c>
      <c r="I22" s="7">
        <v>732.11</v>
      </c>
      <c r="J22" s="7">
        <v>430.43</v>
      </c>
      <c r="K22" s="7">
        <v>381.29</v>
      </c>
      <c r="L22" s="7">
        <v>441.23</v>
      </c>
      <c r="M22" s="7">
        <v>475.97</v>
      </c>
      <c r="N22" s="8">
        <v>473.17</v>
      </c>
      <c r="O22" s="16">
        <f t="shared" si="0"/>
        <v>6415.0100000000011</v>
      </c>
    </row>
    <row r="23" spans="2:15" x14ac:dyDescent="0.25">
      <c r="B23" s="2" t="s">
        <v>19</v>
      </c>
      <c r="C23" s="22">
        <v>28507.690000000002</v>
      </c>
      <c r="D23" s="7">
        <v>21356.82</v>
      </c>
      <c r="E23" s="7">
        <v>20214.099999999999</v>
      </c>
      <c r="F23" s="7">
        <v>26220.720000000001</v>
      </c>
      <c r="G23" s="7">
        <v>19169.689999999999</v>
      </c>
      <c r="H23" s="7">
        <v>21524.399999999998</v>
      </c>
      <c r="I23" s="7">
        <v>28190.26</v>
      </c>
      <c r="J23" s="7">
        <v>22345.73</v>
      </c>
      <c r="K23" s="7">
        <v>24827.510000000002</v>
      </c>
      <c r="L23" s="7">
        <v>21968.94</v>
      </c>
      <c r="M23" s="7">
        <v>22215.86</v>
      </c>
      <c r="N23" s="8">
        <v>27127.940000000002</v>
      </c>
      <c r="O23" s="16">
        <f t="shared" si="0"/>
        <v>283669.66000000003</v>
      </c>
    </row>
    <row r="24" spans="2:15" x14ac:dyDescent="0.25">
      <c r="B24" s="2" t="s">
        <v>20</v>
      </c>
      <c r="C24" s="22">
        <v>155.94999999999999</v>
      </c>
      <c r="D24" s="7">
        <v>153.26</v>
      </c>
      <c r="E24" s="7">
        <v>145.41999999999999</v>
      </c>
      <c r="F24" s="7">
        <v>116.9</v>
      </c>
      <c r="G24" s="7">
        <v>164.01</v>
      </c>
      <c r="H24" s="7">
        <v>53.58</v>
      </c>
      <c r="I24" s="7">
        <v>118.03</v>
      </c>
      <c r="J24" s="7">
        <v>159.58000000000001</v>
      </c>
      <c r="K24" s="7">
        <v>32.799999999999997</v>
      </c>
      <c r="L24" s="7">
        <v>80.56</v>
      </c>
      <c r="M24" s="7">
        <v>187.05</v>
      </c>
      <c r="N24" s="8">
        <v>108.77</v>
      </c>
      <c r="O24" s="16">
        <f t="shared" si="0"/>
        <v>1475.9099999999999</v>
      </c>
    </row>
    <row r="25" spans="2:15" x14ac:dyDescent="0.25">
      <c r="B25" s="2" t="s">
        <v>21</v>
      </c>
      <c r="C25" s="22">
        <v>18592.93</v>
      </c>
      <c r="D25" s="7">
        <v>17554.5</v>
      </c>
      <c r="E25" s="7">
        <v>17829.5</v>
      </c>
      <c r="F25" s="7">
        <v>21860.9</v>
      </c>
      <c r="G25" s="7">
        <v>20868.490000000002</v>
      </c>
      <c r="H25" s="7">
        <v>17687.330000000002</v>
      </c>
      <c r="I25" s="7">
        <v>20852.149999999998</v>
      </c>
      <c r="J25" s="7">
        <v>16906.73</v>
      </c>
      <c r="K25" s="7">
        <v>20611.309999999998</v>
      </c>
      <c r="L25" s="7">
        <v>21378.38</v>
      </c>
      <c r="M25" s="7">
        <v>18654.39</v>
      </c>
      <c r="N25" s="8">
        <v>20950.59</v>
      </c>
      <c r="O25" s="16">
        <f t="shared" si="0"/>
        <v>233747.20000000004</v>
      </c>
    </row>
    <row r="26" spans="2:15" x14ac:dyDescent="0.25">
      <c r="B26" s="2" t="s">
        <v>22</v>
      </c>
      <c r="C26" s="22">
        <v>64172.66</v>
      </c>
      <c r="D26" s="7">
        <v>64616.19</v>
      </c>
      <c r="E26" s="7">
        <v>63017.71</v>
      </c>
      <c r="F26" s="7">
        <v>61986.98</v>
      </c>
      <c r="G26" s="7">
        <v>65659</v>
      </c>
      <c r="H26" s="7">
        <v>66362.75</v>
      </c>
      <c r="I26" s="7">
        <v>65845.960000000006</v>
      </c>
      <c r="J26" s="7">
        <v>60970.400000000001</v>
      </c>
      <c r="K26" s="7">
        <v>66365.740000000005</v>
      </c>
      <c r="L26" s="7">
        <v>65150.579999999994</v>
      </c>
      <c r="M26" s="7">
        <v>63170.66</v>
      </c>
      <c r="N26" s="8">
        <v>66999.600000000006</v>
      </c>
      <c r="O26" s="16">
        <f t="shared" si="0"/>
        <v>774318.2300000001</v>
      </c>
    </row>
    <row r="27" spans="2:15" x14ac:dyDescent="0.25">
      <c r="B27" s="2" t="s">
        <v>23</v>
      </c>
      <c r="C27" s="22">
        <v>8021</v>
      </c>
      <c r="D27" s="7">
        <v>8100.38</v>
      </c>
      <c r="E27" s="7">
        <v>10059.23</v>
      </c>
      <c r="F27" s="7">
        <v>9340.48</v>
      </c>
      <c r="G27" s="7">
        <v>12276</v>
      </c>
      <c r="H27" s="7">
        <v>8949.93</v>
      </c>
      <c r="I27" s="7">
        <v>9493.35</v>
      </c>
      <c r="J27" s="7">
        <v>8347.2099999999991</v>
      </c>
      <c r="K27" s="7">
        <v>9162.26</v>
      </c>
      <c r="L27" s="7">
        <v>10353.299999999999</v>
      </c>
      <c r="M27" s="7">
        <v>9313.83</v>
      </c>
      <c r="N27" s="8">
        <v>9548.2999999999993</v>
      </c>
      <c r="O27" s="16">
        <f t="shared" si="0"/>
        <v>112965.26999999999</v>
      </c>
    </row>
    <row r="28" spans="2:15" x14ac:dyDescent="0.25">
      <c r="B28" s="2" t="s">
        <v>24</v>
      </c>
      <c r="C28" s="22">
        <v>64.099999999999994</v>
      </c>
      <c r="D28" s="7">
        <v>82.05</v>
      </c>
      <c r="E28" s="7">
        <v>75.849999999999994</v>
      </c>
      <c r="F28" s="7">
        <v>109.4</v>
      </c>
      <c r="G28" s="7">
        <v>58.85</v>
      </c>
      <c r="H28" s="7">
        <v>121.61</v>
      </c>
      <c r="I28" s="7">
        <v>89.53</v>
      </c>
      <c r="J28" s="7">
        <v>75.61</v>
      </c>
      <c r="K28" s="7">
        <v>79</v>
      </c>
      <c r="L28" s="7">
        <v>86.78</v>
      </c>
      <c r="M28" s="7">
        <v>36.049999999999997</v>
      </c>
      <c r="N28" s="8">
        <v>122.53</v>
      </c>
      <c r="O28" s="16">
        <f t="shared" si="0"/>
        <v>1001.3599999999999</v>
      </c>
    </row>
    <row r="29" spans="2:15" x14ac:dyDescent="0.25">
      <c r="B29" s="2" t="s">
        <v>25</v>
      </c>
      <c r="C29" s="22">
        <v>981.43</v>
      </c>
      <c r="D29" s="7">
        <v>916.34</v>
      </c>
      <c r="E29" s="7">
        <v>1386.03</v>
      </c>
      <c r="F29" s="7">
        <v>1107.57</v>
      </c>
      <c r="G29" s="7">
        <v>1069.8</v>
      </c>
      <c r="H29" s="7">
        <v>1477.66</v>
      </c>
      <c r="I29" s="7">
        <v>1432.21</v>
      </c>
      <c r="J29" s="7">
        <v>2231.48</v>
      </c>
      <c r="K29" s="7">
        <v>1224.53</v>
      </c>
      <c r="L29" s="7">
        <v>1307.26</v>
      </c>
      <c r="M29" s="7">
        <v>1245.18</v>
      </c>
      <c r="N29" s="8">
        <v>992.43</v>
      </c>
      <c r="O29" s="16">
        <f t="shared" si="0"/>
        <v>15371.920000000002</v>
      </c>
    </row>
    <row r="30" spans="2:15" x14ac:dyDescent="0.25">
      <c r="B30" s="2" t="s">
        <v>26</v>
      </c>
      <c r="C30" s="22">
        <v>14216.35</v>
      </c>
      <c r="D30" s="7">
        <v>17649.150000000001</v>
      </c>
      <c r="E30" s="7">
        <v>15275.48</v>
      </c>
      <c r="F30" s="7">
        <v>16589.03</v>
      </c>
      <c r="G30" s="7">
        <v>15701.07</v>
      </c>
      <c r="H30" s="7">
        <v>18359.52</v>
      </c>
      <c r="I30" s="7">
        <v>17306.78</v>
      </c>
      <c r="J30" s="7">
        <v>15524.66</v>
      </c>
      <c r="K30" s="7">
        <v>17159.78</v>
      </c>
      <c r="L30" s="7">
        <v>18002.3</v>
      </c>
      <c r="M30" s="7">
        <v>15354.35</v>
      </c>
      <c r="N30" s="8">
        <v>17108.77</v>
      </c>
      <c r="O30" s="16">
        <f t="shared" si="0"/>
        <v>198247.24</v>
      </c>
    </row>
    <row r="31" spans="2:15" x14ac:dyDescent="0.25">
      <c r="B31" s="2" t="s">
        <v>27</v>
      </c>
      <c r="C31" s="22">
        <v>13305.89</v>
      </c>
      <c r="D31" s="7">
        <v>11931.8</v>
      </c>
      <c r="E31" s="7">
        <v>13359.53</v>
      </c>
      <c r="F31" s="7">
        <v>13443</v>
      </c>
      <c r="G31" s="7">
        <v>14122.01</v>
      </c>
      <c r="H31" s="7">
        <v>14018.14</v>
      </c>
      <c r="I31" s="7">
        <v>15772.65</v>
      </c>
      <c r="J31" s="7">
        <v>14572.84</v>
      </c>
      <c r="K31" s="7">
        <v>13049.82</v>
      </c>
      <c r="L31" s="7">
        <v>14834.31</v>
      </c>
      <c r="M31" s="7">
        <v>13221.17</v>
      </c>
      <c r="N31" s="8">
        <v>13083.51</v>
      </c>
      <c r="O31" s="16">
        <f>SUM(C31:N31)</f>
        <v>164714.67000000001</v>
      </c>
    </row>
    <row r="32" spans="2:15" x14ac:dyDescent="0.25">
      <c r="B32" s="2" t="s">
        <v>28</v>
      </c>
      <c r="C32" s="22">
        <v>16826.66</v>
      </c>
      <c r="D32" s="7">
        <v>16852.18</v>
      </c>
      <c r="E32" s="7">
        <v>19391.34</v>
      </c>
      <c r="F32" s="7">
        <v>16823.629999999997</v>
      </c>
      <c r="G32" s="7">
        <v>17613.89</v>
      </c>
      <c r="H32" s="7">
        <v>23260</v>
      </c>
      <c r="I32" s="7">
        <v>19248.190000000002</v>
      </c>
      <c r="J32" s="7">
        <v>16940</v>
      </c>
      <c r="K32" s="7">
        <v>23120</v>
      </c>
      <c r="L32" s="7">
        <v>18356.100000000002</v>
      </c>
      <c r="M32" s="7">
        <v>17444.96</v>
      </c>
      <c r="N32" s="8">
        <v>22397.65</v>
      </c>
      <c r="O32" s="16">
        <f t="shared" si="0"/>
        <v>228274.6</v>
      </c>
    </row>
    <row r="33" spans="2:16" x14ac:dyDescent="0.25">
      <c r="B33" s="2" t="s">
        <v>29</v>
      </c>
      <c r="C33" s="22">
        <v>3009.16</v>
      </c>
      <c r="D33" s="7">
        <v>2484.98</v>
      </c>
      <c r="E33" s="7">
        <v>2972.13</v>
      </c>
      <c r="F33" s="7">
        <v>2711.3</v>
      </c>
      <c r="G33" s="7">
        <v>3451.79</v>
      </c>
      <c r="H33" s="7">
        <v>2778.81</v>
      </c>
      <c r="I33" s="7">
        <v>2840.87</v>
      </c>
      <c r="J33" s="7">
        <v>4146.3599999999997</v>
      </c>
      <c r="K33" s="7">
        <v>2530.38</v>
      </c>
      <c r="L33" s="7">
        <v>2480.09</v>
      </c>
      <c r="M33" s="7">
        <v>4039</v>
      </c>
      <c r="N33" s="8">
        <v>6360</v>
      </c>
      <c r="O33" s="16">
        <f t="shared" si="0"/>
        <v>39804.870000000003</v>
      </c>
    </row>
    <row r="34" spans="2:16" x14ac:dyDescent="0.25">
      <c r="B34" s="2" t="s">
        <v>30</v>
      </c>
      <c r="C34" s="22">
        <v>10860.21</v>
      </c>
      <c r="D34" s="7">
        <v>9179.84</v>
      </c>
      <c r="E34" s="7">
        <v>10274.450000000001</v>
      </c>
      <c r="F34" s="7">
        <v>10768</v>
      </c>
      <c r="G34" s="7">
        <v>10390.200000000001</v>
      </c>
      <c r="H34" s="7">
        <v>9321.83</v>
      </c>
      <c r="I34" s="7">
        <v>11540.89</v>
      </c>
      <c r="J34" s="7">
        <v>9728.56</v>
      </c>
      <c r="K34" s="7">
        <v>10260.48</v>
      </c>
      <c r="L34" s="7">
        <v>10799.11</v>
      </c>
      <c r="M34" s="7">
        <v>10346.98</v>
      </c>
      <c r="N34" s="8">
        <v>10507.29</v>
      </c>
      <c r="O34" s="16">
        <f t="shared" si="0"/>
        <v>123977.84</v>
      </c>
    </row>
    <row r="35" spans="2:16" x14ac:dyDescent="0.25">
      <c r="B35" s="2" t="s">
        <v>31</v>
      </c>
      <c r="C35" s="22">
        <v>5611.34</v>
      </c>
      <c r="D35" s="7">
        <v>6697.4</v>
      </c>
      <c r="E35" s="7">
        <v>6003.41</v>
      </c>
      <c r="F35" s="7">
        <v>5870.74</v>
      </c>
      <c r="G35" s="7">
        <v>7046.29</v>
      </c>
      <c r="H35" s="7">
        <v>6401.37</v>
      </c>
      <c r="I35" s="7">
        <v>7047.54</v>
      </c>
      <c r="J35" s="7">
        <v>6410.3</v>
      </c>
      <c r="K35" s="7">
        <v>6169.3</v>
      </c>
      <c r="L35" s="7">
        <v>7041.35</v>
      </c>
      <c r="M35" s="7">
        <v>5902.05</v>
      </c>
      <c r="N35" s="8">
        <v>6245.7</v>
      </c>
      <c r="O35" s="16">
        <f t="shared" si="0"/>
        <v>76446.790000000008</v>
      </c>
    </row>
    <row r="36" spans="2:16" x14ac:dyDescent="0.25">
      <c r="B36" s="2" t="s">
        <v>54</v>
      </c>
      <c r="C36" s="22">
        <v>128.6</v>
      </c>
      <c r="D36" s="7">
        <v>87.28</v>
      </c>
      <c r="E36" s="7">
        <v>131.65</v>
      </c>
      <c r="F36" s="7">
        <v>118.98</v>
      </c>
      <c r="G36" s="7">
        <v>150.55000000000001</v>
      </c>
      <c r="H36" s="7">
        <v>117.13</v>
      </c>
      <c r="I36" s="7">
        <v>124.16</v>
      </c>
      <c r="J36" s="7">
        <v>195.11</v>
      </c>
      <c r="K36" s="7">
        <v>120.98</v>
      </c>
      <c r="L36" s="7">
        <v>103.19</v>
      </c>
      <c r="M36" s="7">
        <v>146.6</v>
      </c>
      <c r="N36" s="8">
        <v>119.2</v>
      </c>
      <c r="O36" s="16">
        <f t="shared" si="0"/>
        <v>1543.43</v>
      </c>
    </row>
    <row r="37" spans="2:16" x14ac:dyDescent="0.25">
      <c r="B37" s="2" t="s">
        <v>32</v>
      </c>
      <c r="C37" s="22">
        <v>1552.08</v>
      </c>
      <c r="D37" s="7">
        <v>1589.98</v>
      </c>
      <c r="E37" s="7">
        <v>2113.7600000000002</v>
      </c>
      <c r="F37" s="7">
        <v>1323.35</v>
      </c>
      <c r="G37" s="7">
        <v>1526.47</v>
      </c>
      <c r="H37" s="7">
        <v>2179.27</v>
      </c>
      <c r="I37" s="7">
        <v>1900.21</v>
      </c>
      <c r="J37" s="7">
        <v>2199.83</v>
      </c>
      <c r="K37" s="7">
        <v>2302.33</v>
      </c>
      <c r="L37" s="7">
        <v>1466</v>
      </c>
      <c r="M37" s="7">
        <v>1823.63</v>
      </c>
      <c r="N37" s="8">
        <v>1715.2</v>
      </c>
      <c r="O37" s="16">
        <f t="shared" si="0"/>
        <v>21692.11</v>
      </c>
    </row>
    <row r="38" spans="2:16" x14ac:dyDescent="0.25">
      <c r="B38" s="2" t="s">
        <v>33</v>
      </c>
      <c r="C38" s="22">
        <v>124.42</v>
      </c>
      <c r="D38" s="7">
        <v>123.65</v>
      </c>
      <c r="E38" s="7">
        <v>136.5</v>
      </c>
      <c r="F38" s="7">
        <v>94.25</v>
      </c>
      <c r="G38" s="7">
        <v>117.78</v>
      </c>
      <c r="H38" s="7">
        <v>140.05000000000001</v>
      </c>
      <c r="I38" s="7">
        <v>122.19</v>
      </c>
      <c r="J38" s="7">
        <v>174.59</v>
      </c>
      <c r="K38" s="7">
        <v>67.84</v>
      </c>
      <c r="L38" s="7">
        <v>121.84</v>
      </c>
      <c r="M38" s="7">
        <v>141.72</v>
      </c>
      <c r="N38" s="8">
        <v>120.3</v>
      </c>
      <c r="O38" s="16">
        <f>SUM(C38:N38)</f>
        <v>1485.1299999999999</v>
      </c>
    </row>
    <row r="39" spans="2:16" x14ac:dyDescent="0.25">
      <c r="B39" s="2" t="s">
        <v>34</v>
      </c>
      <c r="C39" s="22">
        <v>1506.64</v>
      </c>
      <c r="D39" s="7">
        <v>1952.93</v>
      </c>
      <c r="E39" s="7">
        <v>1686.65</v>
      </c>
      <c r="F39" s="7">
        <v>1610.11</v>
      </c>
      <c r="G39" s="7">
        <v>1848.27</v>
      </c>
      <c r="H39" s="7">
        <v>1555.44</v>
      </c>
      <c r="I39" s="7">
        <v>1968.47</v>
      </c>
      <c r="J39" s="7">
        <v>1819.69</v>
      </c>
      <c r="K39" s="7">
        <v>1420.57</v>
      </c>
      <c r="L39" s="7">
        <v>1789.2</v>
      </c>
      <c r="M39" s="7">
        <v>1673.8</v>
      </c>
      <c r="N39" s="8">
        <v>1501.32</v>
      </c>
      <c r="O39" s="16">
        <f t="shared" si="0"/>
        <v>20333.09</v>
      </c>
    </row>
    <row r="40" spans="2:16" x14ac:dyDescent="0.25">
      <c r="B40" s="2" t="s">
        <v>35</v>
      </c>
      <c r="C40" s="22">
        <v>10341.35</v>
      </c>
      <c r="D40" s="7">
        <v>10224.58</v>
      </c>
      <c r="E40" s="7">
        <v>12734.470000000001</v>
      </c>
      <c r="F40" s="7">
        <v>10742.25</v>
      </c>
      <c r="G40" s="7">
        <v>13113</v>
      </c>
      <c r="H40" s="7">
        <v>11220.42</v>
      </c>
      <c r="I40" s="7">
        <v>13605.65</v>
      </c>
      <c r="J40" s="7">
        <v>14591.08</v>
      </c>
      <c r="K40" s="7">
        <v>12455.490000000002</v>
      </c>
      <c r="L40" s="7">
        <v>11320.519999999999</v>
      </c>
      <c r="M40" s="7">
        <v>11951.279999999999</v>
      </c>
      <c r="N40" s="8">
        <v>12478.160000000002</v>
      </c>
      <c r="O40" s="16">
        <f t="shared" si="0"/>
        <v>144778.25000000003</v>
      </c>
    </row>
    <row r="41" spans="2:16" x14ac:dyDescent="0.25">
      <c r="B41" s="2" t="s">
        <v>36</v>
      </c>
      <c r="C41" s="22">
        <v>940</v>
      </c>
      <c r="D41" s="7">
        <v>1260</v>
      </c>
      <c r="E41" s="7">
        <v>2200</v>
      </c>
      <c r="F41" s="7">
        <v>1900</v>
      </c>
      <c r="G41" s="7">
        <v>1520</v>
      </c>
      <c r="H41" s="7">
        <v>1500</v>
      </c>
      <c r="I41" s="7">
        <v>1680</v>
      </c>
      <c r="J41" s="7">
        <v>2480</v>
      </c>
      <c r="K41" s="7">
        <v>1280</v>
      </c>
      <c r="L41" s="7">
        <v>760</v>
      </c>
      <c r="M41" s="7">
        <v>0</v>
      </c>
      <c r="N41" s="8">
        <v>0</v>
      </c>
      <c r="O41" s="16">
        <f t="shared" si="0"/>
        <v>15520</v>
      </c>
    </row>
    <row r="42" spans="2:16" x14ac:dyDescent="0.25">
      <c r="B42" s="2" t="s">
        <v>37</v>
      </c>
      <c r="C42" s="22">
        <v>3131.36</v>
      </c>
      <c r="D42" s="7">
        <v>2777.37</v>
      </c>
      <c r="E42" s="7">
        <v>3489.23</v>
      </c>
      <c r="F42" s="7">
        <v>3382.65</v>
      </c>
      <c r="G42" s="7">
        <v>2927.14</v>
      </c>
      <c r="H42" s="7">
        <v>4270.54</v>
      </c>
      <c r="I42" s="7">
        <v>3401.65</v>
      </c>
      <c r="J42" s="7">
        <v>4199.58</v>
      </c>
      <c r="K42" s="7">
        <v>3878.58</v>
      </c>
      <c r="L42" s="7">
        <v>3643.38</v>
      </c>
      <c r="M42" s="7">
        <v>4150.97</v>
      </c>
      <c r="N42" s="8">
        <v>3481.08</v>
      </c>
      <c r="O42" s="16">
        <f t="shared" si="0"/>
        <v>42733.53</v>
      </c>
    </row>
    <row r="43" spans="2:16" x14ac:dyDescent="0.25">
      <c r="B43" s="2" t="s">
        <v>38</v>
      </c>
      <c r="C43" s="22">
        <v>4155.96</v>
      </c>
      <c r="D43" s="7">
        <v>3631.53</v>
      </c>
      <c r="E43" s="7">
        <v>3927.71</v>
      </c>
      <c r="F43" s="7">
        <v>4428.58</v>
      </c>
      <c r="G43" s="7">
        <v>3695.77</v>
      </c>
      <c r="H43" s="7">
        <v>5258.45</v>
      </c>
      <c r="I43" s="7">
        <v>4078.61</v>
      </c>
      <c r="J43" s="7">
        <v>4568.3500000000004</v>
      </c>
      <c r="K43" s="7">
        <v>4240.05</v>
      </c>
      <c r="L43" s="7">
        <v>3696.53</v>
      </c>
      <c r="M43" s="7">
        <v>4201.62</v>
      </c>
      <c r="N43" s="8">
        <v>4266.87</v>
      </c>
      <c r="O43" s="16">
        <f t="shared" si="0"/>
        <v>50150.030000000006</v>
      </c>
    </row>
    <row r="44" spans="2:16" x14ac:dyDescent="0.25">
      <c r="B44" s="2" t="s">
        <v>39</v>
      </c>
      <c r="C44" s="22">
        <v>810.61</v>
      </c>
      <c r="D44" s="7">
        <v>694.19</v>
      </c>
      <c r="E44" s="7">
        <v>952.28</v>
      </c>
      <c r="F44" s="7">
        <v>838.2</v>
      </c>
      <c r="G44" s="7">
        <v>1469.8</v>
      </c>
      <c r="H44" s="7">
        <v>1537.61</v>
      </c>
      <c r="I44" s="7">
        <v>1165.8499999999999</v>
      </c>
      <c r="J44" s="7">
        <v>1370.3</v>
      </c>
      <c r="K44" s="7">
        <v>773.12</v>
      </c>
      <c r="L44" s="7">
        <v>751.52</v>
      </c>
      <c r="M44" s="7">
        <v>1043.96</v>
      </c>
      <c r="N44" s="8">
        <v>1337.16</v>
      </c>
      <c r="O44" s="16">
        <f t="shared" si="0"/>
        <v>12744.599999999999</v>
      </c>
    </row>
    <row r="45" spans="2:16" ht="15.75" thickBot="1" x14ac:dyDescent="0.3">
      <c r="B45" s="3" t="s">
        <v>40</v>
      </c>
      <c r="C45" s="23">
        <v>5853.58</v>
      </c>
      <c r="D45" s="9">
        <v>7434.77</v>
      </c>
      <c r="E45" s="9">
        <v>6672.81</v>
      </c>
      <c r="F45" s="9">
        <v>6254.91</v>
      </c>
      <c r="G45" s="9">
        <v>7104.15</v>
      </c>
      <c r="H45" s="9">
        <v>7340.9</v>
      </c>
      <c r="I45" s="9">
        <v>6931.97</v>
      </c>
      <c r="J45" s="9">
        <v>7578.75</v>
      </c>
      <c r="K45" s="9">
        <v>6652.79</v>
      </c>
      <c r="L45" s="9">
        <v>7525.17</v>
      </c>
      <c r="M45" s="9">
        <v>5654.4</v>
      </c>
      <c r="N45" s="10">
        <v>7078.51</v>
      </c>
      <c r="O45" s="18">
        <f t="shared" si="0"/>
        <v>82082.709999999992</v>
      </c>
    </row>
    <row r="46" spans="2:16" s="19" customFormat="1" ht="15.75" thickBot="1" x14ac:dyDescent="0.3">
      <c r="B46" s="20" t="s">
        <v>57</v>
      </c>
      <c r="C46" s="11">
        <f>SUM(C4:C45)</f>
        <v>402340.01999999996</v>
      </c>
      <c r="D46" s="12">
        <f t="shared" ref="D46:O46" si="1">SUM(D4:D45)</f>
        <v>394299.99000000017</v>
      </c>
      <c r="E46" s="12">
        <f t="shared" si="1"/>
        <v>415440.02000000014</v>
      </c>
      <c r="F46" s="12">
        <f t="shared" si="1"/>
        <v>412020.22999999986</v>
      </c>
      <c r="G46" s="12">
        <f t="shared" si="1"/>
        <v>434539.55</v>
      </c>
      <c r="H46" s="12">
        <f t="shared" si="1"/>
        <v>428819.98999999993</v>
      </c>
      <c r="I46" s="12">
        <f t="shared" si="1"/>
        <v>446759.99999999994</v>
      </c>
      <c r="J46" s="12">
        <f t="shared" si="1"/>
        <v>420679.99</v>
      </c>
      <c r="K46" s="12">
        <f t="shared" si="1"/>
        <v>437320.01</v>
      </c>
      <c r="L46" s="12">
        <f t="shared" si="1"/>
        <v>425620.01000000013</v>
      </c>
      <c r="M46" s="12">
        <f t="shared" si="1"/>
        <v>414800.36999999994</v>
      </c>
      <c r="N46" s="64">
        <f t="shared" si="1"/>
        <v>440840.01</v>
      </c>
      <c r="O46" s="14">
        <f t="shared" si="1"/>
        <v>5073480.1899999995</v>
      </c>
      <c r="P46"/>
    </row>
    <row r="47" spans="2:16" ht="15.75" thickBot="1" x14ac:dyDescent="0.3">
      <c r="B47" s="47" t="s">
        <v>55</v>
      </c>
      <c r="C47" s="48">
        <v>393480.00000000017</v>
      </c>
      <c r="D47" s="45">
        <v>349869.95999999996</v>
      </c>
      <c r="E47" s="45">
        <v>402739.99000000005</v>
      </c>
      <c r="F47" s="45">
        <v>391459.99</v>
      </c>
      <c r="G47" s="45">
        <v>394919.99000000011</v>
      </c>
      <c r="H47" s="45">
        <v>439080</v>
      </c>
      <c r="I47" s="45">
        <v>450660.00999999989</v>
      </c>
      <c r="J47" s="45">
        <v>385340.04000000004</v>
      </c>
      <c r="K47" s="45">
        <v>412980.00000000012</v>
      </c>
      <c r="L47" s="45">
        <v>409541.13999999996</v>
      </c>
      <c r="M47" s="45">
        <v>393119.88999999996</v>
      </c>
      <c r="N47" s="56">
        <v>422539.98</v>
      </c>
      <c r="O47" s="63">
        <f>SUM(C47:N47)</f>
        <v>4845730.99</v>
      </c>
      <c r="P47" s="46"/>
    </row>
  </sheetData>
  <pageMargins left="0.23" right="0.22" top="0.23622047244094491" bottom="0.23622047244094491" header="0.27559055118110237" footer="0.31496062992125984"/>
  <pageSetup paperSize="9" scale="80" orientation="landscape" r:id="rId1"/>
  <ignoredErrors>
    <ignoredError sqref="O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7"/>
  <sheetViews>
    <sheetView workbookViewId="0">
      <selection activeCell="O34" sqref="O34"/>
    </sheetView>
  </sheetViews>
  <sheetFormatPr baseColWidth="10" defaultRowHeight="15" x14ac:dyDescent="0.25"/>
  <cols>
    <col min="1" max="1" width="4.5703125" customWidth="1"/>
    <col min="2" max="2" width="24.5703125" bestFit="1" customWidth="1"/>
    <col min="3" max="15" width="11.42578125" style="4"/>
  </cols>
  <sheetData>
    <row r="1" spans="2:15" ht="15.75" x14ac:dyDescent="0.25">
      <c r="B1" s="17" t="s">
        <v>59</v>
      </c>
    </row>
    <row r="2" spans="2:15" ht="15.75" thickBot="1" x14ac:dyDescent="0.3"/>
    <row r="3" spans="2:15" ht="15.75" thickBot="1" x14ac:dyDescent="0.3">
      <c r="C3" s="11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3" t="s">
        <v>52</v>
      </c>
      <c r="O3" s="14" t="s">
        <v>53</v>
      </c>
    </row>
    <row r="4" spans="2:15" x14ac:dyDescent="0.25">
      <c r="B4" s="1" t="s">
        <v>0</v>
      </c>
      <c r="C4" s="21">
        <v>9398.6200000000008</v>
      </c>
      <c r="D4" s="5">
        <v>11902.78</v>
      </c>
      <c r="E4" s="5">
        <v>9422.119999999999</v>
      </c>
      <c r="F4" s="5">
        <v>15456.269999999999</v>
      </c>
      <c r="G4" s="5">
        <v>10211.370000000001</v>
      </c>
      <c r="H4" s="5">
        <v>7693.9000000000005</v>
      </c>
      <c r="I4" s="50">
        <v>18071.78</v>
      </c>
      <c r="J4" s="5">
        <v>12638.06</v>
      </c>
      <c r="K4" s="5">
        <v>13135.4</v>
      </c>
      <c r="L4" s="5">
        <v>12646.68</v>
      </c>
      <c r="M4" s="5">
        <v>13764.34</v>
      </c>
      <c r="N4" s="6">
        <v>13180.26</v>
      </c>
      <c r="O4" s="15">
        <f>SUM(C4:N4)</f>
        <v>147521.57999999999</v>
      </c>
    </row>
    <row r="5" spans="2:15" x14ac:dyDescent="0.25">
      <c r="B5" s="2" t="s">
        <v>1</v>
      </c>
      <c r="C5" s="22">
        <v>33082.86</v>
      </c>
      <c r="D5" s="7">
        <v>39358.639999999999</v>
      </c>
      <c r="E5" s="7">
        <v>14937.9</v>
      </c>
      <c r="F5" s="7">
        <v>24656.59</v>
      </c>
      <c r="G5" s="7">
        <v>32894.9</v>
      </c>
      <c r="H5" s="7">
        <v>27295.16</v>
      </c>
      <c r="I5" s="51">
        <v>23680</v>
      </c>
      <c r="J5" s="7">
        <v>33311.85</v>
      </c>
      <c r="K5" s="7">
        <v>27005.33</v>
      </c>
      <c r="L5" s="7">
        <v>32567.75</v>
      </c>
      <c r="M5" s="7">
        <v>14404.189999999999</v>
      </c>
      <c r="N5" s="8">
        <v>29386.65</v>
      </c>
      <c r="O5" s="16">
        <f>SUM(C5:N5)</f>
        <v>332581.82</v>
      </c>
    </row>
    <row r="6" spans="2:15" x14ac:dyDescent="0.25">
      <c r="B6" s="2" t="s">
        <v>2</v>
      </c>
      <c r="C6" s="22">
        <v>1680</v>
      </c>
      <c r="D6" s="7">
        <v>1342.35</v>
      </c>
      <c r="E6" s="7">
        <v>1624</v>
      </c>
      <c r="F6" s="7">
        <v>1328.78</v>
      </c>
      <c r="G6" s="7">
        <v>1330</v>
      </c>
      <c r="H6" s="7">
        <v>1347.27</v>
      </c>
      <c r="I6" s="51">
        <v>1729.03</v>
      </c>
      <c r="J6" s="7">
        <v>2282</v>
      </c>
      <c r="K6" s="7">
        <v>2167.0300000000002</v>
      </c>
      <c r="L6" s="7">
        <v>1064</v>
      </c>
      <c r="M6" s="7">
        <v>1932</v>
      </c>
      <c r="N6" s="8">
        <v>1385.52</v>
      </c>
      <c r="O6" s="16">
        <f t="shared" ref="O6:O45" si="0">SUM(C6:N6)</f>
        <v>19211.98</v>
      </c>
    </row>
    <row r="7" spans="2:15" x14ac:dyDescent="0.25">
      <c r="B7" s="2" t="s">
        <v>3</v>
      </c>
      <c r="C7" s="22">
        <v>13620.08</v>
      </c>
      <c r="D7" s="7">
        <v>14235.49</v>
      </c>
      <c r="E7" s="7">
        <v>8083.27</v>
      </c>
      <c r="F7" s="7">
        <v>12047.49</v>
      </c>
      <c r="G7" s="7">
        <v>13334.18</v>
      </c>
      <c r="H7" s="7">
        <v>11279.16</v>
      </c>
      <c r="I7" s="51">
        <v>12143.67</v>
      </c>
      <c r="J7" s="7">
        <v>9216.76</v>
      </c>
      <c r="K7" s="7">
        <v>16925.330000000002</v>
      </c>
      <c r="L7" s="7">
        <v>7060</v>
      </c>
      <c r="M7" s="7">
        <v>11677.08</v>
      </c>
      <c r="N7" s="8">
        <v>9180.73</v>
      </c>
      <c r="O7" s="16">
        <f t="shared" si="0"/>
        <v>138803.24</v>
      </c>
    </row>
    <row r="8" spans="2:15" x14ac:dyDescent="0.25">
      <c r="B8" s="2" t="s">
        <v>4</v>
      </c>
      <c r="C8" s="22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51">
        <v>0</v>
      </c>
      <c r="J8" s="7">
        <v>0</v>
      </c>
      <c r="K8" s="7">
        <v>0</v>
      </c>
      <c r="L8" s="7">
        <v>0</v>
      </c>
      <c r="M8" s="7">
        <v>0</v>
      </c>
      <c r="N8" s="8">
        <v>0</v>
      </c>
      <c r="O8" s="16">
        <f t="shared" si="0"/>
        <v>0</v>
      </c>
    </row>
    <row r="9" spans="2:15" x14ac:dyDescent="0.25">
      <c r="B9" s="2" t="s">
        <v>5</v>
      </c>
      <c r="C9" s="22">
        <v>32302.86</v>
      </c>
      <c r="D9" s="7">
        <v>28123.38</v>
      </c>
      <c r="E9" s="7">
        <v>29914.76</v>
      </c>
      <c r="F9" s="7">
        <v>16598.09</v>
      </c>
      <c r="G9" s="7">
        <v>26594.059999999998</v>
      </c>
      <c r="H9" s="7">
        <v>25521.46</v>
      </c>
      <c r="I9" s="51">
        <v>39548.959999999999</v>
      </c>
      <c r="J9" s="7">
        <v>14362.51</v>
      </c>
      <c r="K9" s="7">
        <v>27509.66</v>
      </c>
      <c r="L9" s="7">
        <v>24098.06</v>
      </c>
      <c r="M9" s="7">
        <v>21201.56</v>
      </c>
      <c r="N9" s="8">
        <v>34294.980000000003</v>
      </c>
      <c r="O9" s="16">
        <f t="shared" si="0"/>
        <v>320070.33999999997</v>
      </c>
    </row>
    <row r="10" spans="2:15" x14ac:dyDescent="0.25">
      <c r="B10" s="2" t="s">
        <v>6</v>
      </c>
      <c r="C10" s="22">
        <v>1791.72</v>
      </c>
      <c r="D10" s="7">
        <v>848.42</v>
      </c>
      <c r="E10" s="7">
        <v>548.57000000000005</v>
      </c>
      <c r="F10" s="7">
        <v>2270</v>
      </c>
      <c r="G10" s="7">
        <v>818.06</v>
      </c>
      <c r="H10" s="7">
        <v>1809.47</v>
      </c>
      <c r="I10" s="51">
        <v>2688.51</v>
      </c>
      <c r="J10" s="7">
        <v>3600</v>
      </c>
      <c r="K10" s="7">
        <v>1872.94</v>
      </c>
      <c r="L10" s="7">
        <v>1791.67</v>
      </c>
      <c r="M10" s="7">
        <v>2034</v>
      </c>
      <c r="N10" s="8">
        <v>1262.5</v>
      </c>
      <c r="O10" s="16">
        <f t="shared" si="0"/>
        <v>21335.86</v>
      </c>
    </row>
    <row r="11" spans="2:15" x14ac:dyDescent="0.25">
      <c r="B11" s="2" t="s">
        <v>7</v>
      </c>
      <c r="C11" s="22">
        <v>4777.93</v>
      </c>
      <c r="D11" s="7">
        <v>3181.58</v>
      </c>
      <c r="E11" s="7">
        <v>3997.15</v>
      </c>
      <c r="F11" s="7">
        <v>5188.58</v>
      </c>
      <c r="G11" s="7">
        <v>4329.67</v>
      </c>
      <c r="H11" s="7">
        <v>3700.27</v>
      </c>
      <c r="I11" s="51">
        <v>5604.26</v>
      </c>
      <c r="J11" s="7">
        <v>7107.86</v>
      </c>
      <c r="K11" s="7">
        <v>3825.65</v>
      </c>
      <c r="L11" s="7">
        <v>3460.64</v>
      </c>
      <c r="M11" s="7">
        <v>4375.71</v>
      </c>
      <c r="N11" s="8">
        <v>3407.43</v>
      </c>
      <c r="O11" s="16">
        <f t="shared" si="0"/>
        <v>52956.729999999996</v>
      </c>
    </row>
    <row r="12" spans="2:15" x14ac:dyDescent="0.25">
      <c r="B12" s="2" t="s">
        <v>8</v>
      </c>
      <c r="C12" s="22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51">
        <v>0</v>
      </c>
      <c r="J12" s="7">
        <v>0</v>
      </c>
      <c r="K12" s="7">
        <v>0</v>
      </c>
      <c r="L12" s="7">
        <v>0</v>
      </c>
      <c r="M12" s="7">
        <v>0</v>
      </c>
      <c r="N12" s="8">
        <v>0</v>
      </c>
      <c r="O12" s="16">
        <f t="shared" si="0"/>
        <v>0</v>
      </c>
    </row>
    <row r="13" spans="2:15" x14ac:dyDescent="0.25">
      <c r="B13" s="2" t="s">
        <v>9</v>
      </c>
      <c r="C13" s="22">
        <v>3600</v>
      </c>
      <c r="D13" s="7">
        <v>2301.1799999999998</v>
      </c>
      <c r="E13" s="7">
        <v>3944</v>
      </c>
      <c r="F13" s="7">
        <v>2657.56</v>
      </c>
      <c r="G13" s="7">
        <v>2660</v>
      </c>
      <c r="H13" s="7">
        <v>2694.55</v>
      </c>
      <c r="I13" s="51">
        <v>3025.81</v>
      </c>
      <c r="J13" s="7">
        <v>4238</v>
      </c>
      <c r="K13" s="7">
        <v>3649.64</v>
      </c>
      <c r="L13" s="7">
        <v>2305.33</v>
      </c>
      <c r="M13" s="7">
        <v>3139.5</v>
      </c>
      <c r="N13" s="8">
        <v>2771.03</v>
      </c>
      <c r="O13" s="16">
        <f t="shared" si="0"/>
        <v>36986.6</v>
      </c>
    </row>
    <row r="14" spans="2:15" x14ac:dyDescent="0.25">
      <c r="B14" s="2" t="s">
        <v>10</v>
      </c>
      <c r="C14" s="22">
        <v>597.24</v>
      </c>
      <c r="D14" s="7">
        <v>212.11</v>
      </c>
      <c r="E14" s="7">
        <v>0</v>
      </c>
      <c r="F14" s="7">
        <v>765.52</v>
      </c>
      <c r="G14" s="7">
        <v>204.52</v>
      </c>
      <c r="H14" s="7">
        <v>402.11</v>
      </c>
      <c r="I14" s="51">
        <v>593.19000000000005</v>
      </c>
      <c r="J14" s="7">
        <v>0</v>
      </c>
      <c r="K14" s="7">
        <v>936.47</v>
      </c>
      <c r="L14" s="7">
        <v>179.17</v>
      </c>
      <c r="M14" s="7">
        <v>226</v>
      </c>
      <c r="N14" s="8">
        <v>378.75</v>
      </c>
      <c r="O14" s="16">
        <f t="shared" si="0"/>
        <v>4495.08</v>
      </c>
    </row>
    <row r="15" spans="2:15" x14ac:dyDescent="0.25">
      <c r="B15" s="2" t="s">
        <v>11</v>
      </c>
      <c r="C15" s="22">
        <v>103663.52</v>
      </c>
      <c r="D15" s="7">
        <v>85642.06</v>
      </c>
      <c r="E15" s="7">
        <v>45879.69</v>
      </c>
      <c r="F15" s="7">
        <v>82460.209999999992</v>
      </c>
      <c r="G15" s="7">
        <v>60006.95</v>
      </c>
      <c r="H15" s="7">
        <v>49289.07</v>
      </c>
      <c r="I15" s="51">
        <v>85588.68</v>
      </c>
      <c r="J15" s="7">
        <v>70510.16</v>
      </c>
      <c r="K15" s="7">
        <v>47275.960000000006</v>
      </c>
      <c r="L15" s="7">
        <v>104518.14</v>
      </c>
      <c r="M15" s="7">
        <v>44400.15</v>
      </c>
      <c r="N15" s="8">
        <v>100706.01999999999</v>
      </c>
      <c r="O15" s="16">
        <f t="shared" si="0"/>
        <v>879940.61</v>
      </c>
    </row>
    <row r="16" spans="2:15" x14ac:dyDescent="0.25">
      <c r="B16" s="2" t="s">
        <v>12</v>
      </c>
      <c r="C16" s="22">
        <v>1402.86</v>
      </c>
      <c r="D16" s="7">
        <v>4926.2299999999996</v>
      </c>
      <c r="E16" s="7">
        <v>2478.3000000000002</v>
      </c>
      <c r="F16" s="7">
        <v>3608</v>
      </c>
      <c r="G16" s="7">
        <v>3808</v>
      </c>
      <c r="H16" s="7">
        <v>4396.5200000000004</v>
      </c>
      <c r="I16" s="51">
        <v>3910.6</v>
      </c>
      <c r="J16" s="7">
        <v>6320</v>
      </c>
      <c r="K16" s="7">
        <v>2062.5</v>
      </c>
      <c r="L16" s="7">
        <v>2870.23</v>
      </c>
      <c r="M16" s="7">
        <v>3857.3</v>
      </c>
      <c r="N16" s="8">
        <v>3928.89</v>
      </c>
      <c r="O16" s="16">
        <f t="shared" si="0"/>
        <v>43569.43</v>
      </c>
    </row>
    <row r="17" spans="2:15" x14ac:dyDescent="0.25">
      <c r="B17" s="2" t="s">
        <v>13</v>
      </c>
      <c r="C17" s="22">
        <v>22087.3</v>
      </c>
      <c r="D17" s="7">
        <v>18610.780000000002</v>
      </c>
      <c r="E17" s="7">
        <v>11622.22</v>
      </c>
      <c r="F17" s="7">
        <v>38537.93</v>
      </c>
      <c r="G17" s="7">
        <v>22395.68</v>
      </c>
      <c r="H17" s="7">
        <v>18335.580000000002</v>
      </c>
      <c r="I17" s="51">
        <v>27065.13</v>
      </c>
      <c r="J17" s="7">
        <v>19377.5</v>
      </c>
      <c r="K17" s="7">
        <v>20714.55</v>
      </c>
      <c r="L17" s="7">
        <v>14602.82</v>
      </c>
      <c r="M17" s="7">
        <v>17613.650000000001</v>
      </c>
      <c r="N17" s="8">
        <v>24808.27</v>
      </c>
      <c r="O17" s="16">
        <f t="shared" si="0"/>
        <v>255771.40999999997</v>
      </c>
    </row>
    <row r="18" spans="2:15" x14ac:dyDescent="0.25">
      <c r="B18" s="2" t="s">
        <v>14</v>
      </c>
      <c r="C18" s="22">
        <v>15042.22</v>
      </c>
      <c r="D18" s="7">
        <v>9196.92</v>
      </c>
      <c r="E18" s="7">
        <v>5053.33</v>
      </c>
      <c r="F18" s="7">
        <v>12170.3</v>
      </c>
      <c r="G18" s="7">
        <v>7216.57</v>
      </c>
      <c r="H18" s="7">
        <v>10765.95</v>
      </c>
      <c r="I18" s="51">
        <v>10760</v>
      </c>
      <c r="J18" s="7">
        <v>6040</v>
      </c>
      <c r="K18" s="7">
        <v>7978.67</v>
      </c>
      <c r="L18" s="7">
        <v>11032.66</v>
      </c>
      <c r="M18" s="7">
        <v>4640</v>
      </c>
      <c r="N18" s="8">
        <v>5720</v>
      </c>
      <c r="O18" s="16">
        <f t="shared" si="0"/>
        <v>105616.62000000001</v>
      </c>
    </row>
    <row r="19" spans="2:15" x14ac:dyDescent="0.25">
      <c r="B19" s="2" t="s">
        <v>15</v>
      </c>
      <c r="C19" s="22">
        <v>10660</v>
      </c>
      <c r="D19" s="7">
        <v>10176.709999999999</v>
      </c>
      <c r="E19" s="7">
        <v>15179.210000000001</v>
      </c>
      <c r="F19" s="7">
        <v>10201.209999999999</v>
      </c>
      <c r="G19" s="7">
        <v>11569.17</v>
      </c>
      <c r="H19" s="7">
        <v>9967.49</v>
      </c>
      <c r="I19" s="51">
        <v>11780.29</v>
      </c>
      <c r="J19" s="7">
        <v>13899.68</v>
      </c>
      <c r="K19" s="7">
        <v>9714.65</v>
      </c>
      <c r="L19" s="7">
        <v>7920</v>
      </c>
      <c r="M19" s="7">
        <v>10360</v>
      </c>
      <c r="N19" s="8">
        <v>8028.44</v>
      </c>
      <c r="O19" s="16">
        <f t="shared" si="0"/>
        <v>129456.84999999998</v>
      </c>
    </row>
    <row r="20" spans="2:15" x14ac:dyDescent="0.25">
      <c r="B20" s="2" t="s">
        <v>16</v>
      </c>
      <c r="C20" s="22">
        <v>13026.17</v>
      </c>
      <c r="D20" s="7">
        <v>14644.85</v>
      </c>
      <c r="E20" s="7">
        <v>9666.81</v>
      </c>
      <c r="F20" s="7">
        <v>16752.379999999997</v>
      </c>
      <c r="G20" s="7">
        <v>11124.23</v>
      </c>
      <c r="H20" s="7">
        <v>13282.56</v>
      </c>
      <c r="I20" s="51">
        <v>19357.78</v>
      </c>
      <c r="J20" s="7">
        <v>10948.64</v>
      </c>
      <c r="K20" s="7">
        <v>14445.18</v>
      </c>
      <c r="L20" s="7">
        <v>10017.290000000001</v>
      </c>
      <c r="M20" s="7">
        <v>12576.53</v>
      </c>
      <c r="N20" s="8">
        <v>11395.949999999999</v>
      </c>
      <c r="O20" s="16">
        <f t="shared" si="0"/>
        <v>157238.37000000002</v>
      </c>
    </row>
    <row r="21" spans="2:15" x14ac:dyDescent="0.25">
      <c r="B21" s="2" t="s">
        <v>17</v>
      </c>
      <c r="C21" s="22">
        <v>11074.41</v>
      </c>
      <c r="D21" s="7">
        <v>12956.67</v>
      </c>
      <c r="E21" s="7">
        <v>12154.42</v>
      </c>
      <c r="F21" s="7">
        <v>19086.669999999998</v>
      </c>
      <c r="G21" s="7">
        <v>21452.98</v>
      </c>
      <c r="H21" s="7">
        <v>14520.3</v>
      </c>
      <c r="I21" s="51">
        <v>20878.34</v>
      </c>
      <c r="J21" s="7">
        <v>21117.53</v>
      </c>
      <c r="K21" s="7">
        <v>13970.11</v>
      </c>
      <c r="L21" s="7">
        <v>12680</v>
      </c>
      <c r="M21" s="7">
        <v>17194.009999999998</v>
      </c>
      <c r="N21" s="8">
        <v>15069.6</v>
      </c>
      <c r="O21" s="16">
        <f t="shared" si="0"/>
        <v>192155.04</v>
      </c>
    </row>
    <row r="22" spans="2:15" x14ac:dyDescent="0.25">
      <c r="B22" s="2" t="s">
        <v>18</v>
      </c>
      <c r="C22" s="22">
        <v>443.81</v>
      </c>
      <c r="D22" s="7">
        <v>0</v>
      </c>
      <c r="E22" s="7">
        <v>210.23</v>
      </c>
      <c r="F22" s="7">
        <v>260</v>
      </c>
      <c r="G22" s="7">
        <v>251.18</v>
      </c>
      <c r="H22" s="7">
        <v>0</v>
      </c>
      <c r="I22" s="51">
        <v>576.66999999999996</v>
      </c>
      <c r="J22" s="7">
        <v>0</v>
      </c>
      <c r="K22" s="7">
        <v>255.29</v>
      </c>
      <c r="L22" s="7">
        <v>209.27</v>
      </c>
      <c r="M22" s="7">
        <v>0</v>
      </c>
      <c r="N22" s="8">
        <v>348.18</v>
      </c>
      <c r="O22" s="16">
        <f t="shared" si="0"/>
        <v>2554.6299999999997</v>
      </c>
    </row>
    <row r="23" spans="2:15" x14ac:dyDescent="0.25">
      <c r="B23" s="2" t="s">
        <v>19</v>
      </c>
      <c r="C23" s="22">
        <v>12557.43</v>
      </c>
      <c r="D23" s="7">
        <v>8320</v>
      </c>
      <c r="E23" s="7">
        <v>8020</v>
      </c>
      <c r="F23" s="7">
        <v>7760</v>
      </c>
      <c r="G23" s="7">
        <v>9576.41</v>
      </c>
      <c r="H23" s="7">
        <v>14580</v>
      </c>
      <c r="I23" s="51">
        <v>13546.97</v>
      </c>
      <c r="J23" s="7">
        <v>11314.18</v>
      </c>
      <c r="K23" s="7">
        <v>10862.31</v>
      </c>
      <c r="L23" s="7">
        <v>10680</v>
      </c>
      <c r="M23" s="7">
        <v>8840</v>
      </c>
      <c r="N23" s="8">
        <v>10356.25</v>
      </c>
      <c r="O23" s="16">
        <f t="shared" si="0"/>
        <v>126413.54999999999</v>
      </c>
    </row>
    <row r="24" spans="2:15" x14ac:dyDescent="0.25">
      <c r="B24" s="2" t="s">
        <v>20</v>
      </c>
      <c r="C24" s="22">
        <v>0</v>
      </c>
      <c r="D24" s="7">
        <v>466</v>
      </c>
      <c r="E24" s="7">
        <v>235.14</v>
      </c>
      <c r="F24" s="7">
        <v>206.84</v>
      </c>
      <c r="G24" s="7">
        <v>293.33</v>
      </c>
      <c r="H24" s="7">
        <v>350.67</v>
      </c>
      <c r="I24" s="51">
        <v>0</v>
      </c>
      <c r="J24" s="7">
        <v>285.60000000000002</v>
      </c>
      <c r="K24" s="7">
        <v>302.5</v>
      </c>
      <c r="L24" s="7">
        <v>177.27</v>
      </c>
      <c r="M24" s="7">
        <v>0</v>
      </c>
      <c r="N24" s="8">
        <v>411.06</v>
      </c>
      <c r="O24" s="16">
        <f t="shared" si="0"/>
        <v>2728.41</v>
      </c>
    </row>
    <row r="25" spans="2:15" x14ac:dyDescent="0.25">
      <c r="B25" s="2" t="s">
        <v>21</v>
      </c>
      <c r="C25" s="22">
        <v>5826</v>
      </c>
      <c r="D25" s="7">
        <v>11454.970000000001</v>
      </c>
      <c r="E25" s="7">
        <v>3975</v>
      </c>
      <c r="F25" s="7">
        <v>10505.28</v>
      </c>
      <c r="G25" s="7">
        <v>6432.41</v>
      </c>
      <c r="H25" s="7">
        <v>11179.130000000001</v>
      </c>
      <c r="I25" s="51">
        <v>13927.19</v>
      </c>
      <c r="J25" s="7">
        <v>4658</v>
      </c>
      <c r="K25" s="7">
        <v>10080</v>
      </c>
      <c r="L25" s="7">
        <v>5400</v>
      </c>
      <c r="M25" s="7">
        <v>8520</v>
      </c>
      <c r="N25" s="8">
        <v>9377.92</v>
      </c>
      <c r="O25" s="16">
        <f t="shared" si="0"/>
        <v>101335.90000000001</v>
      </c>
    </row>
    <row r="26" spans="2:15" x14ac:dyDescent="0.25">
      <c r="B26" s="2" t="s">
        <v>22</v>
      </c>
      <c r="C26" s="22">
        <v>57683.199999999997</v>
      </c>
      <c r="D26" s="7">
        <v>37912.54</v>
      </c>
      <c r="E26" s="7">
        <v>62942.1</v>
      </c>
      <c r="F26" s="7">
        <v>45887.99</v>
      </c>
      <c r="G26" s="7">
        <v>35909.42</v>
      </c>
      <c r="H26" s="7">
        <v>60437.51</v>
      </c>
      <c r="I26" s="51">
        <v>30838.53</v>
      </c>
      <c r="J26" s="7">
        <v>60552.959999999999</v>
      </c>
      <c r="K26" s="7">
        <v>45854.53</v>
      </c>
      <c r="L26" s="7">
        <v>81765.59</v>
      </c>
      <c r="M26" s="7">
        <v>43172.66</v>
      </c>
      <c r="N26" s="8">
        <v>59252.29</v>
      </c>
      <c r="O26" s="16">
        <f t="shared" si="0"/>
        <v>622209.32000000007</v>
      </c>
    </row>
    <row r="27" spans="2:15" x14ac:dyDescent="0.25">
      <c r="B27" s="2" t="s">
        <v>23</v>
      </c>
      <c r="C27" s="22">
        <v>11166.5</v>
      </c>
      <c r="D27" s="7">
        <v>8143.33</v>
      </c>
      <c r="E27" s="7">
        <v>9137.11</v>
      </c>
      <c r="F27" s="7">
        <v>11343.55</v>
      </c>
      <c r="G27" s="7">
        <v>5360</v>
      </c>
      <c r="H27" s="7">
        <v>16211.58</v>
      </c>
      <c r="I27" s="51">
        <v>7956</v>
      </c>
      <c r="J27" s="7">
        <v>8000</v>
      </c>
      <c r="K27" s="7">
        <v>10119.35</v>
      </c>
      <c r="L27" s="7">
        <v>11027.5</v>
      </c>
      <c r="M27" s="7">
        <v>8960.5</v>
      </c>
      <c r="N27" s="8">
        <v>19300</v>
      </c>
      <c r="O27" s="16">
        <f t="shared" si="0"/>
        <v>126725.42000000001</v>
      </c>
    </row>
    <row r="28" spans="2:15" x14ac:dyDescent="0.25">
      <c r="B28" s="2" t="s">
        <v>24</v>
      </c>
      <c r="C28" s="22">
        <v>0</v>
      </c>
      <c r="D28" s="7">
        <v>0</v>
      </c>
      <c r="E28" s="7">
        <v>0</v>
      </c>
      <c r="F28" s="7">
        <v>417.65</v>
      </c>
      <c r="G28" s="7">
        <v>0</v>
      </c>
      <c r="H28" s="7">
        <v>0</v>
      </c>
      <c r="I28" s="51">
        <v>0</v>
      </c>
      <c r="J28" s="7">
        <v>0</v>
      </c>
      <c r="K28" s="7">
        <v>393.04</v>
      </c>
      <c r="L28" s="7">
        <v>242.5</v>
      </c>
      <c r="M28" s="7">
        <v>0</v>
      </c>
      <c r="N28" s="8">
        <v>0</v>
      </c>
      <c r="O28" s="16">
        <f t="shared" si="0"/>
        <v>1053.19</v>
      </c>
    </row>
    <row r="29" spans="2:15" x14ac:dyDescent="0.25">
      <c r="B29" s="2" t="s">
        <v>25</v>
      </c>
      <c r="C29" s="22">
        <v>1920</v>
      </c>
      <c r="D29" s="7">
        <v>958.82</v>
      </c>
      <c r="E29" s="7">
        <v>2552</v>
      </c>
      <c r="F29" s="7">
        <v>1107.32</v>
      </c>
      <c r="G29" s="7">
        <v>1520</v>
      </c>
      <c r="H29" s="7">
        <v>898.18</v>
      </c>
      <c r="I29" s="51">
        <v>1945.16</v>
      </c>
      <c r="J29" s="7">
        <v>1630</v>
      </c>
      <c r="K29" s="7">
        <v>1795.91</v>
      </c>
      <c r="L29" s="7">
        <v>1418.67</v>
      </c>
      <c r="M29" s="7">
        <v>1932</v>
      </c>
      <c r="N29" s="8">
        <v>1187.5899999999999</v>
      </c>
      <c r="O29" s="16">
        <f t="shared" si="0"/>
        <v>18865.649999999998</v>
      </c>
    </row>
    <row r="30" spans="2:15" x14ac:dyDescent="0.25">
      <c r="B30" s="2" t="s">
        <v>26</v>
      </c>
      <c r="C30" s="22">
        <v>29164.15</v>
      </c>
      <c r="D30" s="7">
        <v>11402.93</v>
      </c>
      <c r="E30" s="7">
        <v>13863.13</v>
      </c>
      <c r="F30" s="7">
        <v>16294.189999999999</v>
      </c>
      <c r="G30" s="7">
        <v>13168.89</v>
      </c>
      <c r="H30" s="7">
        <v>20946.82</v>
      </c>
      <c r="I30" s="51">
        <v>18320</v>
      </c>
      <c r="J30" s="7">
        <v>16666.82</v>
      </c>
      <c r="K30" s="7">
        <v>16636.5</v>
      </c>
      <c r="L30" s="7">
        <v>10554.769999999999</v>
      </c>
      <c r="M30" s="7">
        <v>27183.279999999999</v>
      </c>
      <c r="N30" s="8">
        <v>9666</v>
      </c>
      <c r="O30" s="16">
        <f t="shared" si="0"/>
        <v>203867.47999999998</v>
      </c>
    </row>
    <row r="31" spans="2:15" x14ac:dyDescent="0.25">
      <c r="B31" s="2" t="s">
        <v>27</v>
      </c>
      <c r="C31" s="22">
        <v>8126.21</v>
      </c>
      <c r="D31" s="7">
        <v>8061.14</v>
      </c>
      <c r="E31" s="7">
        <v>6545.88</v>
      </c>
      <c r="F31" s="7">
        <v>8748.34</v>
      </c>
      <c r="G31" s="7">
        <v>8193.94</v>
      </c>
      <c r="H31" s="7">
        <v>14454.95</v>
      </c>
      <c r="I31" s="51">
        <v>6927.04</v>
      </c>
      <c r="J31" s="7">
        <v>12606.87</v>
      </c>
      <c r="K31" s="7">
        <v>7601.1399999999994</v>
      </c>
      <c r="L31" s="7">
        <v>7432.98</v>
      </c>
      <c r="M31" s="7">
        <v>7548.37</v>
      </c>
      <c r="N31" s="8">
        <v>8666.2899999999991</v>
      </c>
      <c r="O31" s="16">
        <f t="shared" si="0"/>
        <v>104913.15</v>
      </c>
    </row>
    <row r="32" spans="2:15" x14ac:dyDescent="0.25">
      <c r="B32" s="2" t="s">
        <v>28</v>
      </c>
      <c r="C32" s="22">
        <v>47659.87</v>
      </c>
      <c r="D32" s="7">
        <v>18562.830000000002</v>
      </c>
      <c r="E32" s="7">
        <v>19353.93</v>
      </c>
      <c r="F32" s="7">
        <v>19991.05</v>
      </c>
      <c r="G32" s="7">
        <v>28276.55</v>
      </c>
      <c r="H32" s="7">
        <v>18074.95</v>
      </c>
      <c r="I32" s="51">
        <v>24020</v>
      </c>
      <c r="J32" s="7">
        <v>18860.810000000001</v>
      </c>
      <c r="K32" s="7">
        <v>37472.81</v>
      </c>
      <c r="L32" s="7">
        <v>18743.25</v>
      </c>
      <c r="M32" s="7">
        <v>23577.350000000002</v>
      </c>
      <c r="N32" s="8">
        <v>21668.89</v>
      </c>
      <c r="O32" s="16">
        <f t="shared" si="0"/>
        <v>296262.29000000004</v>
      </c>
    </row>
    <row r="33" spans="2:15" x14ac:dyDescent="0.25">
      <c r="B33" s="2" t="s">
        <v>29</v>
      </c>
      <c r="C33" s="22">
        <v>5326.9</v>
      </c>
      <c r="D33" s="7">
        <v>3873.11</v>
      </c>
      <c r="E33" s="7">
        <v>4033.33</v>
      </c>
      <c r="F33" s="7">
        <v>9738.84</v>
      </c>
      <c r="G33" s="7">
        <v>4807.0600000000004</v>
      </c>
      <c r="H33" s="7">
        <v>4749.57</v>
      </c>
      <c r="I33" s="51">
        <v>6975.46</v>
      </c>
      <c r="J33" s="7">
        <v>7140</v>
      </c>
      <c r="K33" s="7">
        <v>4063.64</v>
      </c>
      <c r="L33" s="7">
        <v>3992</v>
      </c>
      <c r="M33" s="7">
        <f>4370+2620</f>
        <v>6990</v>
      </c>
      <c r="N33" s="8">
        <v>5700</v>
      </c>
      <c r="O33" s="16">
        <f t="shared" si="0"/>
        <v>67389.91</v>
      </c>
    </row>
    <row r="34" spans="2:15" x14ac:dyDescent="0.25">
      <c r="B34" s="2" t="s">
        <v>30</v>
      </c>
      <c r="C34" s="22">
        <v>11002.81</v>
      </c>
      <c r="D34" s="7">
        <v>8488.3599999999988</v>
      </c>
      <c r="E34" s="7">
        <v>7757.78</v>
      </c>
      <c r="F34" s="7">
        <v>10655.56</v>
      </c>
      <c r="G34" s="7">
        <v>7670.88</v>
      </c>
      <c r="H34" s="7">
        <v>7980.34</v>
      </c>
      <c r="I34" s="51">
        <v>13822.9</v>
      </c>
      <c r="J34" s="7">
        <v>10800</v>
      </c>
      <c r="K34" s="7">
        <v>9816.92</v>
      </c>
      <c r="L34" s="7">
        <v>6202.2</v>
      </c>
      <c r="M34" s="7">
        <v>7401.95</v>
      </c>
      <c r="N34" s="8">
        <v>7095.87</v>
      </c>
      <c r="O34" s="16">
        <f t="shared" si="0"/>
        <v>108695.56999999998</v>
      </c>
    </row>
    <row r="35" spans="2:15" x14ac:dyDescent="0.25">
      <c r="B35" s="2" t="s">
        <v>31</v>
      </c>
      <c r="C35" s="22">
        <v>10120</v>
      </c>
      <c r="D35" s="7">
        <v>11640</v>
      </c>
      <c r="E35" s="7">
        <v>7520</v>
      </c>
      <c r="F35" s="7">
        <v>7906.79</v>
      </c>
      <c r="G35" s="7">
        <v>6525.25</v>
      </c>
      <c r="H35" s="7">
        <v>10873.17</v>
      </c>
      <c r="I35" s="51">
        <v>11420</v>
      </c>
      <c r="J35" s="7">
        <v>9840</v>
      </c>
      <c r="K35" s="7">
        <v>9262.86</v>
      </c>
      <c r="L35" s="7">
        <v>8513.5499999999993</v>
      </c>
      <c r="M35" s="7">
        <v>8314.98</v>
      </c>
      <c r="N35" s="8">
        <v>8541.25</v>
      </c>
      <c r="O35" s="16">
        <f t="shared" si="0"/>
        <v>110477.84999999999</v>
      </c>
    </row>
    <row r="36" spans="2:15" x14ac:dyDescent="0.25">
      <c r="B36" s="2" t="s">
        <v>54</v>
      </c>
      <c r="C36" s="22">
        <v>296.47000000000003</v>
      </c>
      <c r="D36" s="7">
        <v>0</v>
      </c>
      <c r="E36" s="7">
        <v>268.89</v>
      </c>
      <c r="F36" s="7">
        <v>304.8</v>
      </c>
      <c r="G36" s="7">
        <v>267.06</v>
      </c>
      <c r="H36" s="7">
        <v>280</v>
      </c>
      <c r="I36" s="51">
        <v>205.42</v>
      </c>
      <c r="J36" s="7">
        <v>0</v>
      </c>
      <c r="K36" s="7">
        <v>270.91000000000003</v>
      </c>
      <c r="L36" s="7">
        <v>0</v>
      </c>
      <c r="M36" s="7">
        <v>242.7</v>
      </c>
      <c r="N36" s="8">
        <v>0</v>
      </c>
      <c r="O36" s="16">
        <f t="shared" si="0"/>
        <v>2136.25</v>
      </c>
    </row>
    <row r="37" spans="2:15" x14ac:dyDescent="0.25">
      <c r="B37" s="2" t="s">
        <v>32</v>
      </c>
      <c r="C37" s="22">
        <v>895.86</v>
      </c>
      <c r="D37" s="7">
        <v>3750.69</v>
      </c>
      <c r="E37" s="7">
        <v>736.67</v>
      </c>
      <c r="F37" s="7">
        <v>4034.93</v>
      </c>
      <c r="G37" s="7">
        <v>1812.37</v>
      </c>
      <c r="H37" s="7">
        <v>2355.35</v>
      </c>
      <c r="I37" s="51">
        <v>5519.01</v>
      </c>
      <c r="J37" s="7">
        <v>0</v>
      </c>
      <c r="K37" s="7">
        <v>6465.59</v>
      </c>
      <c r="L37" s="7">
        <v>2866.67</v>
      </c>
      <c r="M37" s="7">
        <v>3152</v>
      </c>
      <c r="N37" s="8">
        <v>1166.83</v>
      </c>
      <c r="O37" s="16">
        <f t="shared" si="0"/>
        <v>32755.97</v>
      </c>
    </row>
    <row r="38" spans="2:15" x14ac:dyDescent="0.25">
      <c r="B38" s="2" t="s">
        <v>33</v>
      </c>
      <c r="C38" s="22">
        <v>9720</v>
      </c>
      <c r="D38" s="7">
        <v>15418.45</v>
      </c>
      <c r="E38" s="7">
        <v>10631.3</v>
      </c>
      <c r="F38" s="7">
        <v>16608.329999999998</v>
      </c>
      <c r="G38" s="7">
        <v>9776.2899999999991</v>
      </c>
      <c r="H38" s="7">
        <v>9164</v>
      </c>
      <c r="I38" s="51">
        <v>21948.97</v>
      </c>
      <c r="J38" s="7">
        <v>10318</v>
      </c>
      <c r="K38" s="7">
        <v>16016.53</v>
      </c>
      <c r="L38" s="7">
        <v>16829.48</v>
      </c>
      <c r="M38" s="7">
        <v>12138.5</v>
      </c>
      <c r="N38" s="8">
        <v>8990.25</v>
      </c>
      <c r="O38" s="16">
        <f t="shared" si="0"/>
        <v>157560.1</v>
      </c>
    </row>
    <row r="39" spans="2:15" x14ac:dyDescent="0.25">
      <c r="B39" s="2" t="s">
        <v>34</v>
      </c>
      <c r="C39" s="22">
        <v>2214</v>
      </c>
      <c r="D39" s="7">
        <v>1047.8800000000001</v>
      </c>
      <c r="E39" s="7">
        <v>942.86</v>
      </c>
      <c r="F39" s="7">
        <v>2400</v>
      </c>
      <c r="G39" s="7">
        <v>2055.17</v>
      </c>
      <c r="H39" s="7">
        <v>2763.99</v>
      </c>
      <c r="I39" s="51">
        <v>2728</v>
      </c>
      <c r="J39" s="7">
        <v>912</v>
      </c>
      <c r="K39" s="7">
        <v>2027.74</v>
      </c>
      <c r="L39" s="7">
        <v>4633.6000000000004</v>
      </c>
      <c r="M39" s="7">
        <v>1643.75</v>
      </c>
      <c r="N39" s="8">
        <v>712.5</v>
      </c>
      <c r="O39" s="16">
        <f t="shared" si="0"/>
        <v>24081.489999999998</v>
      </c>
    </row>
    <row r="40" spans="2:15" x14ac:dyDescent="0.25">
      <c r="B40" s="2" t="s">
        <v>35</v>
      </c>
      <c r="C40" s="22">
        <v>23597.63</v>
      </c>
      <c r="D40" s="7">
        <v>8931.94</v>
      </c>
      <c r="E40" s="7">
        <v>14407.29</v>
      </c>
      <c r="F40" s="7">
        <v>10148.56</v>
      </c>
      <c r="G40" s="7">
        <v>20945.88</v>
      </c>
      <c r="H40" s="7">
        <v>10994.05</v>
      </c>
      <c r="I40" s="51">
        <v>17614.05</v>
      </c>
      <c r="J40" s="7">
        <v>5264</v>
      </c>
      <c r="K40" s="7">
        <v>20772.73</v>
      </c>
      <c r="L40" s="7">
        <v>12676</v>
      </c>
      <c r="M40" s="7">
        <v>13203.75</v>
      </c>
      <c r="N40" s="8">
        <v>11995.8</v>
      </c>
      <c r="O40" s="16">
        <f t="shared" si="0"/>
        <v>170551.67999999999</v>
      </c>
    </row>
    <row r="41" spans="2:15" x14ac:dyDescent="0.25">
      <c r="B41" s="2" t="s">
        <v>36</v>
      </c>
      <c r="C41" s="22">
        <v>1177.5</v>
      </c>
      <c r="D41" s="7">
        <v>0</v>
      </c>
      <c r="E41" s="7">
        <v>1319.5</v>
      </c>
      <c r="F41" s="7">
        <v>0</v>
      </c>
      <c r="G41" s="7">
        <v>1484.57</v>
      </c>
      <c r="H41" s="7">
        <v>0</v>
      </c>
      <c r="I41" s="51">
        <v>2210</v>
      </c>
      <c r="J41" s="7">
        <v>0</v>
      </c>
      <c r="K41" s="7">
        <v>1975.38</v>
      </c>
      <c r="L41" s="7">
        <v>0</v>
      </c>
      <c r="M41" s="7">
        <v>2106.09</v>
      </c>
      <c r="N41" s="8">
        <v>0</v>
      </c>
      <c r="O41" s="16">
        <f t="shared" si="0"/>
        <v>10273.040000000001</v>
      </c>
    </row>
    <row r="42" spans="2:15" x14ac:dyDescent="0.25">
      <c r="B42" s="2" t="s">
        <v>37</v>
      </c>
      <c r="C42" s="22">
        <v>5210.6099999999997</v>
      </c>
      <c r="D42" s="7">
        <v>5262.94</v>
      </c>
      <c r="E42" s="7">
        <v>5205.3500000000004</v>
      </c>
      <c r="F42" s="7">
        <v>4420</v>
      </c>
      <c r="G42" s="7">
        <v>2464</v>
      </c>
      <c r="H42" s="7">
        <v>8215.1200000000008</v>
      </c>
      <c r="I42" s="51">
        <v>5135.42</v>
      </c>
      <c r="J42" s="7">
        <v>4960</v>
      </c>
      <c r="K42" s="7">
        <v>6798.42</v>
      </c>
      <c r="L42" s="7">
        <v>3394.29</v>
      </c>
      <c r="M42" s="7">
        <v>4894.74</v>
      </c>
      <c r="N42" s="8">
        <v>4643.3999999999996</v>
      </c>
      <c r="O42" s="16">
        <f t="shared" si="0"/>
        <v>60604.29</v>
      </c>
    </row>
    <row r="43" spans="2:15" x14ac:dyDescent="0.25">
      <c r="B43" s="2" t="s">
        <v>38</v>
      </c>
      <c r="C43" s="22">
        <v>3591.43</v>
      </c>
      <c r="D43" s="7">
        <v>9265.58</v>
      </c>
      <c r="E43" s="7">
        <v>891.43</v>
      </c>
      <c r="F43" s="7">
        <v>11120.87</v>
      </c>
      <c r="G43" s="7">
        <v>6993.61</v>
      </c>
      <c r="H43" s="7">
        <v>7715.33</v>
      </c>
      <c r="I43" s="51">
        <v>8462.86</v>
      </c>
      <c r="J43" s="7">
        <v>9020</v>
      </c>
      <c r="K43" s="7">
        <v>8427.82</v>
      </c>
      <c r="L43" s="7">
        <v>9498.08</v>
      </c>
      <c r="M43" s="7">
        <v>7207.96</v>
      </c>
      <c r="N43" s="8">
        <v>11626.11</v>
      </c>
      <c r="O43" s="16">
        <f t="shared" si="0"/>
        <v>93821.08</v>
      </c>
    </row>
    <row r="44" spans="2:15" x14ac:dyDescent="0.25">
      <c r="B44" s="2" t="s">
        <v>39</v>
      </c>
      <c r="C44" s="22">
        <v>1603.27</v>
      </c>
      <c r="D44" s="7">
        <v>207.11</v>
      </c>
      <c r="E44" s="7">
        <v>1596.76</v>
      </c>
      <c r="F44" s="7">
        <v>953.57</v>
      </c>
      <c r="G44" s="7">
        <v>1568</v>
      </c>
      <c r="H44" s="7">
        <v>862.7</v>
      </c>
      <c r="I44" s="51">
        <v>2136.4699999999998</v>
      </c>
      <c r="J44" s="7">
        <v>1316</v>
      </c>
      <c r="K44" s="7">
        <v>2113.6799999999998</v>
      </c>
      <c r="L44" s="7">
        <v>1005.71</v>
      </c>
      <c r="M44" s="7">
        <v>2315.79</v>
      </c>
      <c r="N44" s="8">
        <v>1688.51</v>
      </c>
      <c r="O44" s="16">
        <f t="shared" si="0"/>
        <v>17367.57</v>
      </c>
    </row>
    <row r="45" spans="2:15" ht="15.75" thickBot="1" x14ac:dyDescent="0.3">
      <c r="B45" s="3" t="s">
        <v>40</v>
      </c>
      <c r="C45" s="54">
        <v>4788.57</v>
      </c>
      <c r="D45" s="55">
        <v>10471.24</v>
      </c>
      <c r="E45" s="55">
        <v>3548.57</v>
      </c>
      <c r="F45" s="55">
        <v>11060</v>
      </c>
      <c r="G45" s="55">
        <v>8617.4</v>
      </c>
      <c r="H45" s="55">
        <v>10671.78</v>
      </c>
      <c r="I45" s="59">
        <v>9957.8799999999992</v>
      </c>
      <c r="J45" s="55">
        <v>5685.38</v>
      </c>
      <c r="K45" s="55">
        <v>7585.33</v>
      </c>
      <c r="L45" s="55">
        <v>7322.19</v>
      </c>
      <c r="M45" s="55">
        <v>6778.98</v>
      </c>
      <c r="N45" s="60">
        <v>8140</v>
      </c>
      <c r="O45" s="18">
        <f t="shared" si="0"/>
        <v>94627.319999999992</v>
      </c>
    </row>
    <row r="46" spans="2:15" s="19" customFormat="1" ht="15.75" thickBot="1" x14ac:dyDescent="0.3">
      <c r="B46" s="52" t="s">
        <v>57</v>
      </c>
      <c r="C46" s="43">
        <f>SUM(C4:C45)</f>
        <v>531900.01</v>
      </c>
      <c r="D46" s="44">
        <f t="shared" ref="D46:N46" si="1">SUM(D4:D45)</f>
        <v>441300.01</v>
      </c>
      <c r="E46" s="44">
        <f t="shared" si="1"/>
        <v>360200</v>
      </c>
      <c r="F46" s="44">
        <f t="shared" si="1"/>
        <v>475660.04000000004</v>
      </c>
      <c r="G46" s="44">
        <f t="shared" si="1"/>
        <v>413920.01</v>
      </c>
      <c r="H46" s="44">
        <f t="shared" si="1"/>
        <v>436060.01</v>
      </c>
      <c r="I46" s="44">
        <f t="shared" si="1"/>
        <v>512620.02999999991</v>
      </c>
      <c r="J46" s="44">
        <f t="shared" si="1"/>
        <v>434801.17000000004</v>
      </c>
      <c r="K46" s="44">
        <f t="shared" si="1"/>
        <v>450159.99999999994</v>
      </c>
      <c r="L46" s="44">
        <f t="shared" si="1"/>
        <v>473400.00999999989</v>
      </c>
      <c r="M46" s="44">
        <f t="shared" si="1"/>
        <v>389521.37</v>
      </c>
      <c r="N46" s="57">
        <f t="shared" si="1"/>
        <v>475440.01</v>
      </c>
      <c r="O46" s="53">
        <f>SUM(O4:O45)</f>
        <v>5394982.6699999999</v>
      </c>
    </row>
    <row r="47" spans="2:15" ht="15.75" thickBot="1" x14ac:dyDescent="0.3">
      <c r="B47" s="47" t="s">
        <v>55</v>
      </c>
      <c r="C47" s="48">
        <v>634479.9800000001</v>
      </c>
      <c r="D47" s="45">
        <v>364620.03999999992</v>
      </c>
      <c r="E47" s="45">
        <v>404480.01</v>
      </c>
      <c r="F47" s="45">
        <v>383320.02</v>
      </c>
      <c r="G47" s="45">
        <v>459940</v>
      </c>
      <c r="H47" s="45">
        <v>410980</v>
      </c>
      <c r="I47" s="45">
        <v>490040.02999999991</v>
      </c>
      <c r="J47" s="45">
        <v>505339.87</v>
      </c>
      <c r="K47" s="45">
        <v>447640.03000000014</v>
      </c>
      <c r="L47" s="45">
        <v>388740.07000000012</v>
      </c>
      <c r="M47" s="45">
        <v>415380.01000000007</v>
      </c>
      <c r="N47" s="56">
        <v>470920.02999999997</v>
      </c>
      <c r="O47" s="63">
        <f>SUM(C47:N47)</f>
        <v>5375880.0899999999</v>
      </c>
    </row>
  </sheetData>
  <pageMargins left="0.2" right="0.26" top="0.24" bottom="0.3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54"/>
  <sheetViews>
    <sheetView showZeros="0" workbookViewId="0">
      <selection activeCell="H18" sqref="H18"/>
    </sheetView>
  </sheetViews>
  <sheetFormatPr baseColWidth="10" defaultRowHeight="15" x14ac:dyDescent="0.25"/>
  <cols>
    <col min="1" max="1" width="4" customWidth="1"/>
    <col min="2" max="2" width="24.5703125" bestFit="1" customWidth="1"/>
    <col min="3" max="15" width="11.42578125" style="4"/>
  </cols>
  <sheetData>
    <row r="1" spans="2:15" ht="15.75" x14ac:dyDescent="0.25">
      <c r="B1" s="17" t="s">
        <v>61</v>
      </c>
    </row>
    <row r="2" spans="2:15" ht="15.75" thickBot="1" x14ac:dyDescent="0.3"/>
    <row r="3" spans="2:15" ht="15.75" thickBot="1" x14ac:dyDescent="0.3">
      <c r="C3" s="11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3" t="s">
        <v>52</v>
      </c>
      <c r="O3" s="14" t="s">
        <v>53</v>
      </c>
    </row>
    <row r="4" spans="2:15" x14ac:dyDescent="0.25">
      <c r="B4" s="1" t="s">
        <v>0</v>
      </c>
      <c r="C4" s="24"/>
      <c r="D4" s="25"/>
      <c r="E4" s="25"/>
      <c r="F4" s="36"/>
      <c r="G4" s="36"/>
      <c r="H4" s="36"/>
      <c r="I4" s="36">
        <v>0</v>
      </c>
      <c r="J4" s="36">
        <v>0</v>
      </c>
      <c r="K4" s="36"/>
      <c r="L4" s="36"/>
      <c r="M4" s="36"/>
      <c r="N4" s="37"/>
      <c r="O4" s="15">
        <f>SUM(C4:N4)</f>
        <v>0</v>
      </c>
    </row>
    <row r="5" spans="2:15" x14ac:dyDescent="0.25">
      <c r="B5" s="2" t="s">
        <v>1</v>
      </c>
      <c r="C5" s="28"/>
      <c r="D5" s="29"/>
      <c r="E5" s="29"/>
      <c r="F5" s="38"/>
      <c r="G5" s="38"/>
      <c r="H5" s="38"/>
      <c r="I5" s="38">
        <v>0</v>
      </c>
      <c r="J5" s="38">
        <v>0</v>
      </c>
      <c r="K5" s="38"/>
      <c r="L5" s="38"/>
      <c r="M5" s="38"/>
      <c r="N5" s="39"/>
      <c r="O5" s="16">
        <f>SUM(C5:N5)</f>
        <v>0</v>
      </c>
    </row>
    <row r="6" spans="2:15" x14ac:dyDescent="0.25">
      <c r="B6" s="2" t="s">
        <v>2</v>
      </c>
      <c r="C6" s="28">
        <v>6930.74</v>
      </c>
      <c r="D6" s="29">
        <v>6647.4</v>
      </c>
      <c r="E6" s="29">
        <v>7885</v>
      </c>
      <c r="F6" s="38">
        <v>7012</v>
      </c>
      <c r="G6" s="38">
        <v>7506</v>
      </c>
      <c r="H6" s="38">
        <v>7681</v>
      </c>
      <c r="I6" s="38">
        <v>10990</v>
      </c>
      <c r="J6" s="38">
        <v>13143</v>
      </c>
      <c r="K6" s="38">
        <v>9264</v>
      </c>
      <c r="L6" s="38">
        <v>10035</v>
      </c>
      <c r="M6" s="38">
        <v>9116.7099999999991</v>
      </c>
      <c r="N6" s="39">
        <v>10122</v>
      </c>
      <c r="O6" s="16">
        <f t="shared" ref="O6:O45" si="0">SUM(C6:N6)</f>
        <v>106332.85</v>
      </c>
    </row>
    <row r="7" spans="2:15" x14ac:dyDescent="0.25">
      <c r="B7" s="2" t="s">
        <v>3</v>
      </c>
      <c r="C7" s="28"/>
      <c r="D7" s="29"/>
      <c r="E7" s="29"/>
      <c r="F7" s="38"/>
      <c r="G7" s="38"/>
      <c r="H7" s="38"/>
      <c r="I7" s="38">
        <v>0</v>
      </c>
      <c r="J7" s="38">
        <v>0</v>
      </c>
      <c r="K7" s="38"/>
      <c r="L7" s="38"/>
      <c r="M7" s="38"/>
      <c r="N7" s="39"/>
      <c r="O7" s="16">
        <f t="shared" si="0"/>
        <v>0</v>
      </c>
    </row>
    <row r="8" spans="2:15" x14ac:dyDescent="0.25">
      <c r="B8" s="2" t="s">
        <v>4</v>
      </c>
      <c r="C8" s="28"/>
      <c r="D8" s="29"/>
      <c r="E8" s="29"/>
      <c r="F8" s="38"/>
      <c r="G8" s="38"/>
      <c r="H8" s="38"/>
      <c r="I8" s="38">
        <v>0</v>
      </c>
      <c r="J8" s="38">
        <v>0</v>
      </c>
      <c r="K8" s="38"/>
      <c r="L8" s="38"/>
      <c r="M8" s="38"/>
      <c r="N8" s="39"/>
      <c r="O8" s="16">
        <f t="shared" si="0"/>
        <v>0</v>
      </c>
    </row>
    <row r="9" spans="2:15" x14ac:dyDescent="0.25">
      <c r="B9" s="2" t="s">
        <v>5</v>
      </c>
      <c r="C9" s="28">
        <v>357180</v>
      </c>
      <c r="D9" s="29">
        <v>336840</v>
      </c>
      <c r="E9" s="29">
        <v>343280</v>
      </c>
      <c r="F9" s="38">
        <v>371940</v>
      </c>
      <c r="G9" s="38">
        <v>370720</v>
      </c>
      <c r="H9" s="38">
        <v>378680</v>
      </c>
      <c r="I9" s="38">
        <v>369900</v>
      </c>
      <c r="J9" s="38">
        <v>353100</v>
      </c>
      <c r="K9" s="38">
        <v>356960</v>
      </c>
      <c r="L9" s="38">
        <v>378000</v>
      </c>
      <c r="M9" s="38">
        <v>363620</v>
      </c>
      <c r="N9" s="39">
        <v>379620</v>
      </c>
      <c r="O9" s="16">
        <f t="shared" si="0"/>
        <v>4359840</v>
      </c>
    </row>
    <row r="10" spans="2:15" x14ac:dyDescent="0.25">
      <c r="B10" s="2" t="s">
        <v>6</v>
      </c>
      <c r="C10" s="28"/>
      <c r="D10" s="29"/>
      <c r="E10" s="29"/>
      <c r="F10" s="38"/>
      <c r="G10" s="38"/>
      <c r="H10" s="38"/>
      <c r="I10" s="38">
        <v>0</v>
      </c>
      <c r="J10" s="38">
        <v>0</v>
      </c>
      <c r="K10" s="38"/>
      <c r="L10" s="38"/>
      <c r="M10" s="38"/>
      <c r="N10" s="39"/>
      <c r="O10" s="16">
        <f t="shared" si="0"/>
        <v>0</v>
      </c>
    </row>
    <row r="11" spans="2:15" x14ac:dyDescent="0.25">
      <c r="B11" s="2" t="s">
        <v>7</v>
      </c>
      <c r="C11" s="28">
        <v>24820</v>
      </c>
      <c r="D11" s="29">
        <v>24460</v>
      </c>
      <c r="E11" s="29">
        <v>30840</v>
      </c>
      <c r="F11" s="38">
        <v>26800</v>
      </c>
      <c r="G11" s="38">
        <v>29360</v>
      </c>
      <c r="H11" s="38">
        <v>30380</v>
      </c>
      <c r="I11" s="38">
        <v>30880</v>
      </c>
      <c r="J11" s="38">
        <v>42980</v>
      </c>
      <c r="K11" s="38">
        <v>29300</v>
      </c>
      <c r="L11" s="38">
        <v>28900</v>
      </c>
      <c r="M11" s="38">
        <v>26920</v>
      </c>
      <c r="N11" s="39">
        <v>28040</v>
      </c>
      <c r="O11" s="16">
        <f t="shared" si="0"/>
        <v>353680</v>
      </c>
    </row>
    <row r="12" spans="2:15" x14ac:dyDescent="0.25">
      <c r="B12" s="2" t="s">
        <v>8</v>
      </c>
      <c r="C12" s="28"/>
      <c r="D12" s="29"/>
      <c r="E12" s="29"/>
      <c r="F12" s="38"/>
      <c r="G12" s="38"/>
      <c r="H12" s="38"/>
      <c r="I12" s="38">
        <v>0</v>
      </c>
      <c r="J12" s="38">
        <v>0</v>
      </c>
      <c r="K12" s="38"/>
      <c r="L12" s="38"/>
      <c r="M12" s="38"/>
      <c r="N12" s="39"/>
      <c r="O12" s="16">
        <f t="shared" si="0"/>
        <v>0</v>
      </c>
    </row>
    <row r="13" spans="2:15" x14ac:dyDescent="0.25">
      <c r="B13" s="2" t="s">
        <v>9</v>
      </c>
      <c r="C13" s="28">
        <v>11337.85</v>
      </c>
      <c r="D13" s="29">
        <v>11625.32</v>
      </c>
      <c r="E13" s="29">
        <v>13144</v>
      </c>
      <c r="F13" s="38">
        <v>11688</v>
      </c>
      <c r="G13" s="38">
        <v>12512</v>
      </c>
      <c r="H13" s="38">
        <v>11388</v>
      </c>
      <c r="I13" s="38">
        <v>13364</v>
      </c>
      <c r="J13" s="38">
        <v>17822</v>
      </c>
      <c r="K13" s="38">
        <v>10728</v>
      </c>
      <c r="L13" s="38">
        <v>12098</v>
      </c>
      <c r="M13" s="38">
        <v>13829.17</v>
      </c>
      <c r="N13" s="39">
        <v>12776</v>
      </c>
      <c r="O13" s="16">
        <f t="shared" si="0"/>
        <v>152312.34</v>
      </c>
    </row>
    <row r="14" spans="2:15" x14ac:dyDescent="0.25">
      <c r="B14" s="2" t="s">
        <v>10</v>
      </c>
      <c r="C14" s="28"/>
      <c r="D14" s="29"/>
      <c r="E14" s="29"/>
      <c r="F14" s="38"/>
      <c r="G14" s="38"/>
      <c r="H14" s="38"/>
      <c r="I14" s="38">
        <v>0</v>
      </c>
      <c r="J14" s="38">
        <v>0</v>
      </c>
      <c r="K14" s="38"/>
      <c r="L14" s="38"/>
      <c r="M14" s="38"/>
      <c r="N14" s="39"/>
      <c r="O14" s="16">
        <f t="shared" si="0"/>
        <v>0</v>
      </c>
    </row>
    <row r="15" spans="2:15" x14ac:dyDescent="0.25">
      <c r="B15" s="2" t="s">
        <v>11</v>
      </c>
      <c r="C15" s="28"/>
      <c r="D15" s="29"/>
      <c r="E15" s="29"/>
      <c r="F15" s="38"/>
      <c r="G15" s="38"/>
      <c r="H15" s="38"/>
      <c r="I15" s="38">
        <v>0</v>
      </c>
      <c r="J15" s="38">
        <v>0</v>
      </c>
      <c r="K15" s="38"/>
      <c r="L15" s="38"/>
      <c r="M15" s="38"/>
      <c r="N15" s="39"/>
      <c r="O15" s="16">
        <f t="shared" si="0"/>
        <v>0</v>
      </c>
    </row>
    <row r="16" spans="2:15" x14ac:dyDescent="0.25">
      <c r="B16" s="2" t="s">
        <v>12</v>
      </c>
      <c r="C16" s="28"/>
      <c r="D16" s="29"/>
      <c r="E16" s="29"/>
      <c r="F16" s="38"/>
      <c r="G16" s="38"/>
      <c r="H16" s="38"/>
      <c r="I16" s="38">
        <v>0</v>
      </c>
      <c r="J16" s="38">
        <v>0</v>
      </c>
      <c r="K16" s="38"/>
      <c r="L16" s="38"/>
      <c r="M16" s="38"/>
      <c r="N16" s="39"/>
      <c r="O16" s="16">
        <f t="shared" si="0"/>
        <v>0</v>
      </c>
    </row>
    <row r="17" spans="2:15" x14ac:dyDescent="0.25">
      <c r="B17" s="2" t="s">
        <v>13</v>
      </c>
      <c r="C17" s="28"/>
      <c r="D17" s="29"/>
      <c r="E17" s="29"/>
      <c r="F17" s="38"/>
      <c r="G17" s="38"/>
      <c r="H17" s="38"/>
      <c r="I17" s="38">
        <v>0</v>
      </c>
      <c r="J17" s="38">
        <v>0</v>
      </c>
      <c r="K17" s="38"/>
      <c r="L17" s="38"/>
      <c r="M17" s="38"/>
      <c r="N17" s="39"/>
      <c r="O17" s="16">
        <f t="shared" si="0"/>
        <v>0</v>
      </c>
    </row>
    <row r="18" spans="2:15" x14ac:dyDescent="0.25">
      <c r="B18" s="2" t="s">
        <v>14</v>
      </c>
      <c r="C18" s="28"/>
      <c r="D18" s="29"/>
      <c r="E18" s="29"/>
      <c r="F18" s="38"/>
      <c r="G18" s="38"/>
      <c r="H18" s="38"/>
      <c r="I18" s="38">
        <v>0</v>
      </c>
      <c r="J18" s="38">
        <v>0</v>
      </c>
      <c r="K18" s="38"/>
      <c r="L18" s="38"/>
      <c r="M18" s="38"/>
      <c r="N18" s="39"/>
      <c r="O18" s="16">
        <f t="shared" si="0"/>
        <v>0</v>
      </c>
    </row>
    <row r="19" spans="2:15" x14ac:dyDescent="0.25">
      <c r="B19" s="2" t="s">
        <v>15</v>
      </c>
      <c r="C19" s="28"/>
      <c r="D19" s="29"/>
      <c r="E19" s="29"/>
      <c r="F19" s="38"/>
      <c r="G19" s="38"/>
      <c r="H19" s="38"/>
      <c r="I19" s="38">
        <v>0</v>
      </c>
      <c r="J19" s="38">
        <v>0</v>
      </c>
      <c r="K19" s="38"/>
      <c r="L19" s="38"/>
      <c r="M19" s="38"/>
      <c r="N19" s="39"/>
      <c r="O19" s="16">
        <f t="shared" si="0"/>
        <v>0</v>
      </c>
    </row>
    <row r="20" spans="2:15" x14ac:dyDescent="0.25">
      <c r="B20" s="2" t="s">
        <v>16</v>
      </c>
      <c r="C20" s="28">
        <v>200460</v>
      </c>
      <c r="D20" s="29">
        <v>194080</v>
      </c>
      <c r="E20" s="29">
        <v>206260</v>
      </c>
      <c r="F20" s="38">
        <v>214460</v>
      </c>
      <c r="G20" s="38">
        <v>228100</v>
      </c>
      <c r="H20" s="38">
        <v>239900</v>
      </c>
      <c r="I20" s="38">
        <v>231560</v>
      </c>
      <c r="J20" s="38">
        <v>232280</v>
      </c>
      <c r="K20" s="38">
        <v>213400</v>
      </c>
      <c r="L20" s="38">
        <v>209520</v>
      </c>
      <c r="M20" s="38">
        <v>201500</v>
      </c>
      <c r="N20" s="39">
        <v>211560</v>
      </c>
      <c r="O20" s="16">
        <f t="shared" si="0"/>
        <v>2583080</v>
      </c>
    </row>
    <row r="21" spans="2:15" x14ac:dyDescent="0.25">
      <c r="B21" s="2" t="s">
        <v>17</v>
      </c>
      <c r="C21" s="28"/>
      <c r="D21" s="29"/>
      <c r="E21" s="29"/>
      <c r="F21" s="38"/>
      <c r="G21" s="38"/>
      <c r="H21" s="38"/>
      <c r="I21" s="38">
        <v>0</v>
      </c>
      <c r="J21" s="38">
        <v>0</v>
      </c>
      <c r="K21" s="38"/>
      <c r="L21" s="38"/>
      <c r="M21" s="38"/>
      <c r="N21" s="39"/>
      <c r="O21" s="16">
        <f t="shared" si="0"/>
        <v>0</v>
      </c>
    </row>
    <row r="22" spans="2:15" x14ac:dyDescent="0.25">
      <c r="B22" s="2" t="s">
        <v>18</v>
      </c>
      <c r="C22" s="28"/>
      <c r="D22" s="29"/>
      <c r="E22" s="29"/>
      <c r="F22" s="38"/>
      <c r="G22" s="38"/>
      <c r="H22" s="38"/>
      <c r="I22" s="38">
        <v>0</v>
      </c>
      <c r="J22" s="38">
        <v>0</v>
      </c>
      <c r="K22" s="38"/>
      <c r="L22" s="38"/>
      <c r="M22" s="38"/>
      <c r="N22" s="39"/>
      <c r="O22" s="16">
        <f t="shared" si="0"/>
        <v>0</v>
      </c>
    </row>
    <row r="23" spans="2:15" x14ac:dyDescent="0.25">
      <c r="B23" s="2" t="s">
        <v>19</v>
      </c>
      <c r="C23" s="28"/>
      <c r="D23" s="29"/>
      <c r="E23" s="29"/>
      <c r="F23" s="38"/>
      <c r="G23" s="38"/>
      <c r="H23" s="38"/>
      <c r="I23" s="38">
        <v>0</v>
      </c>
      <c r="J23" s="38">
        <v>0</v>
      </c>
      <c r="K23" s="38"/>
      <c r="L23" s="38"/>
      <c r="M23" s="38"/>
      <c r="N23" s="39"/>
      <c r="O23" s="16">
        <f t="shared" si="0"/>
        <v>0</v>
      </c>
    </row>
    <row r="24" spans="2:15" x14ac:dyDescent="0.25">
      <c r="B24" s="2" t="s">
        <v>20</v>
      </c>
      <c r="C24" s="28"/>
      <c r="D24" s="29"/>
      <c r="E24" s="29"/>
      <c r="F24" s="38"/>
      <c r="G24" s="38"/>
      <c r="H24" s="38"/>
      <c r="I24" s="38">
        <v>0</v>
      </c>
      <c r="J24" s="38">
        <v>0</v>
      </c>
      <c r="K24" s="38"/>
      <c r="L24" s="38"/>
      <c r="M24" s="38"/>
      <c r="N24" s="39"/>
      <c r="O24" s="16">
        <f t="shared" si="0"/>
        <v>0</v>
      </c>
    </row>
    <row r="25" spans="2:15" x14ac:dyDescent="0.25">
      <c r="B25" s="2" t="s">
        <v>21</v>
      </c>
      <c r="C25" s="28">
        <v>36340</v>
      </c>
      <c r="D25" s="29">
        <v>41040</v>
      </c>
      <c r="E25" s="29">
        <v>38640</v>
      </c>
      <c r="F25" s="38">
        <v>37060</v>
      </c>
      <c r="G25" s="38">
        <v>47540</v>
      </c>
      <c r="H25" s="38">
        <v>43260</v>
      </c>
      <c r="I25" s="38">
        <v>36440</v>
      </c>
      <c r="J25" s="38">
        <v>40300</v>
      </c>
      <c r="K25" s="38">
        <v>40860</v>
      </c>
      <c r="L25" s="38">
        <v>41280</v>
      </c>
      <c r="M25" s="38">
        <v>33520</v>
      </c>
      <c r="N25" s="39">
        <v>36860</v>
      </c>
      <c r="O25" s="16">
        <f t="shared" si="0"/>
        <v>473140</v>
      </c>
    </row>
    <row r="26" spans="2:15" x14ac:dyDescent="0.25">
      <c r="B26" s="2" t="s">
        <v>22</v>
      </c>
      <c r="C26" s="28"/>
      <c r="D26" s="29"/>
      <c r="E26" s="29"/>
      <c r="F26" s="38"/>
      <c r="G26" s="38"/>
      <c r="H26" s="38"/>
      <c r="I26" s="38">
        <v>0</v>
      </c>
      <c r="J26" s="38">
        <v>0</v>
      </c>
      <c r="K26" s="38"/>
      <c r="L26" s="38"/>
      <c r="M26" s="38"/>
      <c r="N26" s="39"/>
      <c r="O26" s="16">
        <f t="shared" si="0"/>
        <v>0</v>
      </c>
    </row>
    <row r="27" spans="2:15" x14ac:dyDescent="0.25">
      <c r="B27" s="2" t="s">
        <v>23</v>
      </c>
      <c r="C27" s="28">
        <v>187580</v>
      </c>
      <c r="D27" s="29">
        <v>179300</v>
      </c>
      <c r="E27" s="29">
        <v>179320</v>
      </c>
      <c r="F27" s="38">
        <v>189240</v>
      </c>
      <c r="G27" s="38">
        <v>193780</v>
      </c>
      <c r="H27" s="38">
        <v>195680</v>
      </c>
      <c r="I27" s="38">
        <v>184260</v>
      </c>
      <c r="J27" s="38">
        <v>174920</v>
      </c>
      <c r="K27" s="38">
        <v>179660</v>
      </c>
      <c r="L27" s="38">
        <v>183160</v>
      </c>
      <c r="M27" s="38">
        <v>180040</v>
      </c>
      <c r="N27" s="39">
        <v>192060</v>
      </c>
      <c r="O27" s="16">
        <f t="shared" si="0"/>
        <v>2219000</v>
      </c>
    </row>
    <row r="28" spans="2:15" x14ac:dyDescent="0.25">
      <c r="B28" s="2" t="s">
        <v>24</v>
      </c>
      <c r="C28" s="28"/>
      <c r="D28" s="29"/>
      <c r="E28" s="29"/>
      <c r="F28" s="38"/>
      <c r="G28" s="38"/>
      <c r="H28" s="38"/>
      <c r="I28" s="38">
        <v>0</v>
      </c>
      <c r="J28" s="38">
        <v>0</v>
      </c>
      <c r="K28" s="38"/>
      <c r="L28" s="38"/>
      <c r="M28" s="38"/>
      <c r="N28" s="39"/>
      <c r="O28" s="16">
        <f t="shared" si="0"/>
        <v>0</v>
      </c>
    </row>
    <row r="29" spans="2:15" x14ac:dyDescent="0.25">
      <c r="B29" s="2" t="s">
        <v>25</v>
      </c>
      <c r="C29" s="28">
        <v>8811.41</v>
      </c>
      <c r="D29" s="29">
        <v>8727.2800000000007</v>
      </c>
      <c r="E29" s="29">
        <v>11831</v>
      </c>
      <c r="F29" s="38">
        <v>10520</v>
      </c>
      <c r="G29" s="38">
        <v>11262</v>
      </c>
      <c r="H29" s="38">
        <v>9431</v>
      </c>
      <c r="I29" s="38">
        <v>9946</v>
      </c>
      <c r="J29" s="38">
        <v>12375</v>
      </c>
      <c r="K29" s="38">
        <v>8108</v>
      </c>
      <c r="L29" s="38">
        <v>9147</v>
      </c>
      <c r="M29" s="38">
        <v>8782.5300000000007</v>
      </c>
      <c r="N29" s="39">
        <v>9096</v>
      </c>
      <c r="O29" s="16">
        <f t="shared" si="0"/>
        <v>118037.22</v>
      </c>
    </row>
    <row r="30" spans="2:15" x14ac:dyDescent="0.25">
      <c r="B30" s="2" t="s">
        <v>26</v>
      </c>
      <c r="C30" s="28"/>
      <c r="D30" s="29"/>
      <c r="E30" s="29"/>
      <c r="F30" s="38"/>
      <c r="G30" s="38"/>
      <c r="H30" s="38"/>
      <c r="I30" s="38">
        <v>0</v>
      </c>
      <c r="J30" s="38">
        <v>0</v>
      </c>
      <c r="K30" s="38"/>
      <c r="L30" s="38"/>
      <c r="M30" s="38"/>
      <c r="N30" s="39"/>
      <c r="O30" s="16">
        <f t="shared" si="0"/>
        <v>0</v>
      </c>
    </row>
    <row r="31" spans="2:15" x14ac:dyDescent="0.25">
      <c r="B31" s="2" t="s">
        <v>27</v>
      </c>
      <c r="C31" s="28">
        <v>39220</v>
      </c>
      <c r="D31" s="29">
        <v>43040</v>
      </c>
      <c r="E31" s="29">
        <v>39040</v>
      </c>
      <c r="F31" s="38">
        <v>41160</v>
      </c>
      <c r="G31" s="38">
        <v>44920</v>
      </c>
      <c r="H31" s="38">
        <v>43420</v>
      </c>
      <c r="I31" s="38">
        <v>43560</v>
      </c>
      <c r="J31" s="38">
        <v>49180</v>
      </c>
      <c r="K31" s="38">
        <v>43060</v>
      </c>
      <c r="L31" s="38">
        <v>47300</v>
      </c>
      <c r="M31" s="38">
        <v>42920</v>
      </c>
      <c r="N31" s="39">
        <v>40080</v>
      </c>
      <c r="O31" s="16">
        <f t="shared" si="0"/>
        <v>516900</v>
      </c>
    </row>
    <row r="32" spans="2:15" x14ac:dyDescent="0.25">
      <c r="B32" s="2" t="s">
        <v>28</v>
      </c>
      <c r="C32" s="28"/>
      <c r="D32" s="29"/>
      <c r="E32" s="29"/>
      <c r="F32" s="38"/>
      <c r="G32" s="38"/>
      <c r="H32" s="38"/>
      <c r="I32" s="38">
        <v>0</v>
      </c>
      <c r="J32" s="38">
        <v>0</v>
      </c>
      <c r="K32" s="38"/>
      <c r="L32" s="38"/>
      <c r="M32" s="38"/>
      <c r="N32" s="39"/>
      <c r="O32" s="16">
        <f t="shared" si="0"/>
        <v>0</v>
      </c>
    </row>
    <row r="33" spans="2:15" x14ac:dyDescent="0.25">
      <c r="B33" s="2" t="s">
        <v>29</v>
      </c>
      <c r="C33" s="28">
        <v>59000.88</v>
      </c>
      <c r="D33" s="29">
        <v>58596.6</v>
      </c>
      <c r="E33" s="29">
        <v>66215.600000000006</v>
      </c>
      <c r="F33" s="38">
        <v>66876.97</v>
      </c>
      <c r="G33" s="38">
        <v>73405.67</v>
      </c>
      <c r="H33" s="38">
        <v>69292.06</v>
      </c>
      <c r="I33" s="38">
        <v>68956.600000000006</v>
      </c>
      <c r="J33" s="38">
        <v>71641.279999999999</v>
      </c>
      <c r="K33" s="38">
        <v>65382.12</v>
      </c>
      <c r="L33" s="38">
        <v>68452.509999999995</v>
      </c>
      <c r="M33" s="38">
        <v>30907.42</v>
      </c>
      <c r="N33" s="39">
        <v>10580</v>
      </c>
      <c r="O33" s="16">
        <f t="shared" si="0"/>
        <v>709307.71000000008</v>
      </c>
    </row>
    <row r="34" spans="2:15" x14ac:dyDescent="0.25">
      <c r="B34" s="2" t="s">
        <v>30</v>
      </c>
      <c r="C34" s="28">
        <v>72700</v>
      </c>
      <c r="D34" s="29">
        <v>72000</v>
      </c>
      <c r="E34" s="29">
        <v>75180</v>
      </c>
      <c r="F34" s="38">
        <v>73200</v>
      </c>
      <c r="G34" s="38">
        <v>86420</v>
      </c>
      <c r="H34" s="38">
        <v>77540</v>
      </c>
      <c r="I34" s="38">
        <v>75080</v>
      </c>
      <c r="J34" s="38">
        <v>77380</v>
      </c>
      <c r="K34" s="38">
        <v>78400</v>
      </c>
      <c r="L34" s="38">
        <v>84240</v>
      </c>
      <c r="M34" s="38">
        <v>71040</v>
      </c>
      <c r="N34" s="39">
        <v>75380</v>
      </c>
      <c r="O34" s="16">
        <f t="shared" si="0"/>
        <v>918560</v>
      </c>
    </row>
    <row r="35" spans="2:15" x14ac:dyDescent="0.25">
      <c r="B35" s="2" t="s">
        <v>31</v>
      </c>
      <c r="C35" s="28"/>
      <c r="D35" s="29"/>
      <c r="E35" s="29"/>
      <c r="F35" s="38"/>
      <c r="G35" s="38"/>
      <c r="H35" s="38"/>
      <c r="I35" s="38">
        <v>0</v>
      </c>
      <c r="J35" s="38">
        <v>0</v>
      </c>
      <c r="K35" s="38"/>
      <c r="L35" s="38"/>
      <c r="M35" s="38"/>
      <c r="N35" s="39"/>
      <c r="O35" s="16">
        <f t="shared" si="0"/>
        <v>0</v>
      </c>
    </row>
    <row r="36" spans="2:15" x14ac:dyDescent="0.25">
      <c r="B36" s="2" t="s">
        <v>54</v>
      </c>
      <c r="C36" s="28">
        <v>519.12</v>
      </c>
      <c r="D36" s="29">
        <v>583.4</v>
      </c>
      <c r="E36" s="29">
        <v>844.4</v>
      </c>
      <c r="F36" s="38">
        <v>523.03</v>
      </c>
      <c r="G36" s="38">
        <v>734.33</v>
      </c>
      <c r="H36" s="38">
        <v>1367.94</v>
      </c>
      <c r="I36" s="38">
        <v>863.4</v>
      </c>
      <c r="J36" s="38">
        <v>1238.72</v>
      </c>
      <c r="K36" s="38">
        <v>1037.8800000000001</v>
      </c>
      <c r="L36" s="38">
        <v>467.49</v>
      </c>
      <c r="M36" s="38">
        <v>1144.17</v>
      </c>
      <c r="N36" s="39">
        <v>806</v>
      </c>
      <c r="O36" s="16">
        <f>SUM(C36:N36)</f>
        <v>10129.879999999999</v>
      </c>
    </row>
    <row r="37" spans="2:15" x14ac:dyDescent="0.25">
      <c r="B37" s="2" t="s">
        <v>32</v>
      </c>
      <c r="C37" s="28">
        <v>18760</v>
      </c>
      <c r="D37" s="29">
        <v>21840</v>
      </c>
      <c r="E37" s="29">
        <v>22600</v>
      </c>
      <c r="F37" s="38">
        <v>26000</v>
      </c>
      <c r="G37" s="38">
        <v>27620</v>
      </c>
      <c r="H37" s="38">
        <v>24840</v>
      </c>
      <c r="I37" s="38">
        <v>31800</v>
      </c>
      <c r="J37" s="38">
        <v>38540</v>
      </c>
      <c r="K37" s="38">
        <v>23640</v>
      </c>
      <c r="L37" s="38">
        <v>26940</v>
      </c>
      <c r="M37" s="38">
        <v>21980</v>
      </c>
      <c r="N37" s="39">
        <v>24900</v>
      </c>
      <c r="O37" s="16">
        <f t="shared" si="0"/>
        <v>309460</v>
      </c>
    </row>
    <row r="38" spans="2:15" x14ac:dyDescent="0.25">
      <c r="B38" s="2" t="s">
        <v>33</v>
      </c>
      <c r="C38" s="28"/>
      <c r="D38" s="29"/>
      <c r="E38" s="29"/>
      <c r="F38" s="38"/>
      <c r="G38" s="38"/>
      <c r="H38" s="38"/>
      <c r="I38" s="38">
        <v>0</v>
      </c>
      <c r="J38" s="38">
        <v>0</v>
      </c>
      <c r="K38" s="38"/>
      <c r="L38" s="38"/>
      <c r="M38" s="38"/>
      <c r="N38" s="39"/>
      <c r="O38" s="16">
        <f t="shared" si="0"/>
        <v>0</v>
      </c>
    </row>
    <row r="39" spans="2:15" x14ac:dyDescent="0.25">
      <c r="B39" s="2" t="s">
        <v>34</v>
      </c>
      <c r="C39" s="28">
        <v>18780</v>
      </c>
      <c r="D39" s="29">
        <v>18820</v>
      </c>
      <c r="E39" s="29">
        <v>19780</v>
      </c>
      <c r="F39" s="38">
        <v>18920</v>
      </c>
      <c r="G39" s="38">
        <v>21520</v>
      </c>
      <c r="H39" s="38">
        <v>21360</v>
      </c>
      <c r="I39" s="38">
        <v>21840</v>
      </c>
      <c r="J39" s="38">
        <v>22160</v>
      </c>
      <c r="K39" s="38">
        <v>19300</v>
      </c>
      <c r="L39" s="38">
        <v>20380</v>
      </c>
      <c r="M39" s="38">
        <v>20760</v>
      </c>
      <c r="N39" s="39">
        <v>19960</v>
      </c>
      <c r="O39" s="16">
        <f t="shared" si="0"/>
        <v>243580</v>
      </c>
    </row>
    <row r="40" spans="2:15" x14ac:dyDescent="0.25">
      <c r="B40" s="2" t="s">
        <v>35</v>
      </c>
      <c r="C40" s="28"/>
      <c r="D40" s="29"/>
      <c r="E40" s="29"/>
      <c r="F40" s="38"/>
      <c r="G40" s="38"/>
      <c r="H40" s="38"/>
      <c r="I40" s="38">
        <v>0</v>
      </c>
      <c r="J40" s="38">
        <v>0</v>
      </c>
      <c r="K40" s="38"/>
      <c r="L40" s="38"/>
      <c r="M40" s="38"/>
      <c r="N40" s="39"/>
      <c r="O40" s="16">
        <f t="shared" si="0"/>
        <v>0</v>
      </c>
    </row>
    <row r="41" spans="2:15" x14ac:dyDescent="0.25">
      <c r="B41" s="2" t="s">
        <v>36</v>
      </c>
      <c r="C41" s="28">
        <v>540</v>
      </c>
      <c r="D41" s="29">
        <v>1900</v>
      </c>
      <c r="E41" s="29">
        <v>2580</v>
      </c>
      <c r="F41" s="38">
        <v>1740</v>
      </c>
      <c r="G41" s="38">
        <v>4240</v>
      </c>
      <c r="H41" s="38">
        <v>2800</v>
      </c>
      <c r="I41" s="38">
        <v>3380</v>
      </c>
      <c r="J41" s="38">
        <v>5100</v>
      </c>
      <c r="K41" s="38">
        <v>3060</v>
      </c>
      <c r="L41" s="38">
        <v>1540</v>
      </c>
      <c r="M41" s="38">
        <v>0</v>
      </c>
      <c r="N41" s="39">
        <v>0</v>
      </c>
      <c r="O41" s="16">
        <f t="shared" si="0"/>
        <v>26880</v>
      </c>
    </row>
    <row r="42" spans="2:15" x14ac:dyDescent="0.25">
      <c r="B42" s="2" t="s">
        <v>37</v>
      </c>
      <c r="C42" s="28">
        <v>71139.44</v>
      </c>
      <c r="D42" s="29">
        <v>77920</v>
      </c>
      <c r="E42" s="29">
        <v>75500</v>
      </c>
      <c r="F42" s="38">
        <v>81400</v>
      </c>
      <c r="G42" s="38">
        <v>92471.64</v>
      </c>
      <c r="H42" s="38">
        <v>89860</v>
      </c>
      <c r="I42" s="38">
        <v>94060</v>
      </c>
      <c r="J42" s="38">
        <v>95440</v>
      </c>
      <c r="K42" s="38">
        <v>79300</v>
      </c>
      <c r="L42" s="38">
        <v>84000</v>
      </c>
      <c r="M42" s="38">
        <v>76100</v>
      </c>
      <c r="N42" s="39">
        <v>76660</v>
      </c>
      <c r="O42" s="16">
        <f t="shared" si="0"/>
        <v>993851.08000000007</v>
      </c>
    </row>
    <row r="43" spans="2:15" x14ac:dyDescent="0.25">
      <c r="B43" s="2" t="s">
        <v>38</v>
      </c>
      <c r="C43" s="28"/>
      <c r="D43" s="29"/>
      <c r="E43" s="29"/>
      <c r="F43" s="38"/>
      <c r="G43" s="38"/>
      <c r="H43" s="38"/>
      <c r="I43" s="38">
        <v>0</v>
      </c>
      <c r="J43" s="38">
        <v>0</v>
      </c>
      <c r="K43" s="38"/>
      <c r="L43" s="38"/>
      <c r="M43" s="38"/>
      <c r="N43" s="39"/>
      <c r="O43" s="16">
        <f t="shared" si="0"/>
        <v>0</v>
      </c>
    </row>
    <row r="44" spans="2:15" x14ac:dyDescent="0.25">
      <c r="B44" s="2" t="s">
        <v>39</v>
      </c>
      <c r="C44" s="28">
        <v>20420.560000000001</v>
      </c>
      <c r="D44" s="29">
        <v>22020</v>
      </c>
      <c r="E44" s="29">
        <v>20580</v>
      </c>
      <c r="F44" s="38">
        <v>22000</v>
      </c>
      <c r="G44" s="38">
        <v>23888.36</v>
      </c>
      <c r="H44" s="38">
        <v>23400</v>
      </c>
      <c r="I44" s="38">
        <v>22220</v>
      </c>
      <c r="J44" s="38">
        <v>27340</v>
      </c>
      <c r="K44" s="38">
        <v>21520</v>
      </c>
      <c r="L44" s="38">
        <v>24120</v>
      </c>
      <c r="M44" s="38">
        <v>21580</v>
      </c>
      <c r="N44" s="39">
        <v>21080</v>
      </c>
      <c r="O44" s="16">
        <f t="shared" si="0"/>
        <v>270168.92</v>
      </c>
    </row>
    <row r="45" spans="2:15" ht="15.75" thickBot="1" x14ac:dyDescent="0.3">
      <c r="B45" s="3" t="s">
        <v>40</v>
      </c>
      <c r="C45" s="32"/>
      <c r="D45" s="33"/>
      <c r="E45" s="33"/>
      <c r="F45" s="40"/>
      <c r="G45" s="40"/>
      <c r="H45" s="40"/>
      <c r="I45" s="40">
        <v>0</v>
      </c>
      <c r="J45" s="40">
        <v>0</v>
      </c>
      <c r="K45" s="40"/>
      <c r="L45" s="40"/>
      <c r="M45" s="40"/>
      <c r="N45" s="41"/>
      <c r="O45" s="18">
        <f t="shared" si="0"/>
        <v>0</v>
      </c>
    </row>
    <row r="46" spans="2:15" s="19" customFormat="1" ht="15.75" thickBot="1" x14ac:dyDescent="0.3">
      <c r="B46" s="20" t="s">
        <v>57</v>
      </c>
      <c r="C46" s="43">
        <f>SUM(C4:C45)</f>
        <v>1134540</v>
      </c>
      <c r="D46" s="44">
        <f t="shared" ref="D46:O46" si="1">SUM(D4:D45)</f>
        <v>1119440</v>
      </c>
      <c r="E46" s="44">
        <f t="shared" si="1"/>
        <v>1153520</v>
      </c>
      <c r="F46" s="44">
        <f t="shared" si="1"/>
        <v>1200540</v>
      </c>
      <c r="G46" s="44">
        <f t="shared" si="1"/>
        <v>1276000</v>
      </c>
      <c r="H46" s="44">
        <f t="shared" si="1"/>
        <v>1270280</v>
      </c>
      <c r="I46" s="44">
        <f t="shared" si="1"/>
        <v>1249100</v>
      </c>
      <c r="J46" s="44">
        <f t="shared" si="1"/>
        <v>1274940</v>
      </c>
      <c r="K46" s="44">
        <f t="shared" si="1"/>
        <v>1182980</v>
      </c>
      <c r="L46" s="44">
        <f t="shared" si="1"/>
        <v>1229580</v>
      </c>
      <c r="M46" s="44">
        <f t="shared" si="1"/>
        <v>1123760</v>
      </c>
      <c r="N46" s="49">
        <f t="shared" si="1"/>
        <v>1149580</v>
      </c>
      <c r="O46" s="14">
        <f t="shared" si="1"/>
        <v>14364260.000000002</v>
      </c>
    </row>
    <row r="47" spans="2:15" ht="15.75" thickBot="1" x14ac:dyDescent="0.3">
      <c r="B47" s="47" t="s">
        <v>55</v>
      </c>
      <c r="C47" s="48">
        <v>1162479.9899999998</v>
      </c>
      <c r="D47" s="45">
        <v>1006499.5499999999</v>
      </c>
      <c r="E47" s="45">
        <v>1192499.99</v>
      </c>
      <c r="F47" s="45">
        <v>1218040.0000000002</v>
      </c>
      <c r="G47" s="45">
        <v>1258138.99</v>
      </c>
      <c r="H47" s="45">
        <v>1270620</v>
      </c>
      <c r="I47" s="45">
        <v>1315740</v>
      </c>
      <c r="J47" s="45">
        <v>1294779.9899999998</v>
      </c>
      <c r="K47" s="45">
        <v>1191600</v>
      </c>
      <c r="L47" s="45">
        <v>1184480</v>
      </c>
      <c r="M47" s="45">
        <v>1166640</v>
      </c>
      <c r="N47" s="56">
        <v>1183339.99</v>
      </c>
      <c r="O47" s="63">
        <f>SUM(C47:N47)</f>
        <v>14444858.5</v>
      </c>
    </row>
    <row r="54" spans="16:16" x14ac:dyDescent="0.25">
      <c r="P54" s="62"/>
    </row>
  </sheetData>
  <pageMargins left="0.19685039370078741" right="0.23622047244094491" top="0.27559055118110237" bottom="0.31496062992125984" header="0.19685039370078741" footer="0.31496062992125984"/>
  <pageSetup paperSize="9" scale="80" orientation="landscape" copies="5" r:id="rId1"/>
  <ignoredErrors>
    <ignoredError sqref="O4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57"/>
  <sheetViews>
    <sheetView showZero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7" sqref="J37"/>
    </sheetView>
  </sheetViews>
  <sheetFormatPr baseColWidth="10" defaultRowHeight="15" x14ac:dyDescent="0.25"/>
  <cols>
    <col min="1" max="1" width="4" customWidth="1"/>
    <col min="2" max="2" width="24.5703125" bestFit="1" customWidth="1"/>
    <col min="3" max="15" width="11.42578125" style="4"/>
  </cols>
  <sheetData>
    <row r="1" spans="2:15" ht="15.75" x14ac:dyDescent="0.25">
      <c r="B1" s="17" t="s">
        <v>60</v>
      </c>
    </row>
    <row r="2" spans="2:15" ht="15.75" thickBot="1" x14ac:dyDescent="0.3"/>
    <row r="3" spans="2:15" ht="15.75" thickBot="1" x14ac:dyDescent="0.3">
      <c r="C3" s="11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3" t="s">
        <v>52</v>
      </c>
      <c r="O3" s="14" t="s">
        <v>53</v>
      </c>
    </row>
    <row r="4" spans="2:15" x14ac:dyDescent="0.25">
      <c r="B4" s="1" t="s">
        <v>0</v>
      </c>
      <c r="C4" s="24"/>
      <c r="D4" s="25"/>
      <c r="E4" s="26"/>
      <c r="F4" s="26"/>
      <c r="G4" s="26"/>
      <c r="H4" s="26"/>
      <c r="I4" s="26"/>
      <c r="J4" s="26">
        <v>0</v>
      </c>
      <c r="K4" s="26"/>
      <c r="L4" s="26"/>
      <c r="M4" s="26"/>
      <c r="N4" s="27"/>
      <c r="O4" s="15">
        <f>SUM(C4:N4)</f>
        <v>0</v>
      </c>
    </row>
    <row r="5" spans="2:15" x14ac:dyDescent="0.25">
      <c r="B5" s="2" t="s">
        <v>1</v>
      </c>
      <c r="C5" s="28"/>
      <c r="D5" s="29"/>
      <c r="E5" s="30"/>
      <c r="F5" s="30"/>
      <c r="G5" s="30"/>
      <c r="H5" s="30"/>
      <c r="I5" s="30"/>
      <c r="J5" s="30">
        <v>0</v>
      </c>
      <c r="K5" s="30"/>
      <c r="L5" s="30"/>
      <c r="M5" s="30"/>
      <c r="N5" s="31"/>
      <c r="O5" s="16">
        <f>SUM(C5:N5)</f>
        <v>0</v>
      </c>
    </row>
    <row r="6" spans="2:15" x14ac:dyDescent="0.25">
      <c r="B6" s="2" t="s">
        <v>2</v>
      </c>
      <c r="C6" s="28">
        <v>7629.38</v>
      </c>
      <c r="D6" s="29">
        <v>5570.83</v>
      </c>
      <c r="E6" s="30">
        <v>6984.24</v>
      </c>
      <c r="F6" s="30">
        <v>6009.29</v>
      </c>
      <c r="G6" s="30">
        <v>7248.25</v>
      </c>
      <c r="H6" s="30">
        <v>4155.04</v>
      </c>
      <c r="I6" s="30">
        <v>4144.13</v>
      </c>
      <c r="J6" s="30">
        <v>5501.85</v>
      </c>
      <c r="K6" s="30">
        <v>3397.32</v>
      </c>
      <c r="L6" s="30">
        <v>5428.92</v>
      </c>
      <c r="M6" s="30">
        <v>5923.32</v>
      </c>
      <c r="N6" s="31">
        <v>7365.13</v>
      </c>
      <c r="O6" s="16">
        <f t="shared" ref="O6:O45" si="0">SUM(C6:N6)</f>
        <v>69357.7</v>
      </c>
    </row>
    <row r="7" spans="2:15" x14ac:dyDescent="0.25">
      <c r="B7" s="2" t="s">
        <v>3</v>
      </c>
      <c r="C7" s="28"/>
      <c r="D7" s="29"/>
      <c r="E7" s="30"/>
      <c r="F7" s="30"/>
      <c r="G7" s="30"/>
      <c r="H7" s="30"/>
      <c r="I7" s="30"/>
      <c r="J7" s="30">
        <v>0</v>
      </c>
      <c r="K7" s="30"/>
      <c r="L7" s="30"/>
      <c r="M7" s="30"/>
      <c r="N7" s="31"/>
      <c r="O7" s="16">
        <f t="shared" si="0"/>
        <v>0</v>
      </c>
    </row>
    <row r="8" spans="2:15" x14ac:dyDescent="0.25">
      <c r="B8" s="2" t="s">
        <v>4</v>
      </c>
      <c r="C8" s="28"/>
      <c r="D8" s="29"/>
      <c r="E8" s="30"/>
      <c r="F8" s="30"/>
      <c r="G8" s="30"/>
      <c r="H8" s="30"/>
      <c r="I8" s="30"/>
      <c r="J8" s="30">
        <v>0</v>
      </c>
      <c r="K8" s="30"/>
      <c r="L8" s="30"/>
      <c r="M8" s="30"/>
      <c r="N8" s="31"/>
      <c r="O8" s="16">
        <f t="shared" si="0"/>
        <v>0</v>
      </c>
    </row>
    <row r="9" spans="2:15" x14ac:dyDescent="0.25">
      <c r="B9" s="2" t="s">
        <v>5</v>
      </c>
      <c r="C9" s="28">
        <v>70500</v>
      </c>
      <c r="D9" s="29">
        <v>63580</v>
      </c>
      <c r="E9" s="30">
        <v>75080</v>
      </c>
      <c r="F9" s="30">
        <v>85040</v>
      </c>
      <c r="G9" s="30">
        <v>95320</v>
      </c>
      <c r="H9" s="30">
        <v>87080</v>
      </c>
      <c r="I9" s="30">
        <v>84880</v>
      </c>
      <c r="J9" s="30">
        <v>77940</v>
      </c>
      <c r="K9" s="30">
        <v>79920</v>
      </c>
      <c r="L9" s="30">
        <v>78800</v>
      </c>
      <c r="M9" s="30">
        <v>79840</v>
      </c>
      <c r="N9" s="31">
        <v>80710</v>
      </c>
      <c r="O9" s="16">
        <f t="shared" si="0"/>
        <v>958690</v>
      </c>
    </row>
    <row r="10" spans="2:15" x14ac:dyDescent="0.25">
      <c r="B10" s="2" t="s">
        <v>6</v>
      </c>
      <c r="C10" s="28"/>
      <c r="D10" s="29"/>
      <c r="E10" s="30"/>
      <c r="F10" s="30"/>
      <c r="G10" s="30"/>
      <c r="H10" s="30"/>
      <c r="I10" s="30"/>
      <c r="J10" s="30">
        <v>0</v>
      </c>
      <c r="K10" s="30"/>
      <c r="L10" s="30"/>
      <c r="M10" s="30"/>
      <c r="N10" s="31"/>
      <c r="O10" s="16">
        <f t="shared" si="0"/>
        <v>0</v>
      </c>
    </row>
    <row r="11" spans="2:15" x14ac:dyDescent="0.25">
      <c r="B11" s="2" t="s">
        <v>7</v>
      </c>
      <c r="C11" s="28">
        <v>22500</v>
      </c>
      <c r="D11" s="29">
        <v>22780</v>
      </c>
      <c r="E11" s="30">
        <v>24580</v>
      </c>
      <c r="F11" s="30">
        <v>24740</v>
      </c>
      <c r="G11" s="30">
        <v>28400</v>
      </c>
      <c r="H11" s="30">
        <v>28480</v>
      </c>
      <c r="I11" s="30">
        <v>29380</v>
      </c>
      <c r="J11" s="30">
        <v>34060</v>
      </c>
      <c r="K11" s="30">
        <v>27880</v>
      </c>
      <c r="L11" s="30">
        <v>28160</v>
      </c>
      <c r="M11" s="30">
        <v>23360</v>
      </c>
      <c r="N11" s="31">
        <v>26460</v>
      </c>
      <c r="O11" s="16">
        <f t="shared" si="0"/>
        <v>320780</v>
      </c>
    </row>
    <row r="12" spans="2:15" x14ac:dyDescent="0.25">
      <c r="B12" s="2" t="s">
        <v>8</v>
      </c>
      <c r="C12" s="28"/>
      <c r="D12" s="29"/>
      <c r="E12" s="30"/>
      <c r="F12" s="30"/>
      <c r="G12" s="30"/>
      <c r="H12" s="30"/>
      <c r="I12" s="30"/>
      <c r="J12" s="30">
        <v>0</v>
      </c>
      <c r="K12" s="30"/>
      <c r="L12" s="30"/>
      <c r="M12" s="30"/>
      <c r="N12" s="31"/>
      <c r="O12" s="16">
        <f t="shared" si="0"/>
        <v>0</v>
      </c>
    </row>
    <row r="13" spans="2:15" x14ac:dyDescent="0.25">
      <c r="B13" s="2" t="s">
        <v>9</v>
      </c>
      <c r="C13" s="28">
        <v>6247.71</v>
      </c>
      <c r="D13" s="29">
        <v>6501.2</v>
      </c>
      <c r="E13" s="30">
        <v>8436.89</v>
      </c>
      <c r="F13" s="30">
        <v>6206.9</v>
      </c>
      <c r="G13" s="30">
        <v>7092.08</v>
      </c>
      <c r="H13" s="30">
        <v>6743.89</v>
      </c>
      <c r="I13" s="30">
        <v>7949.47</v>
      </c>
      <c r="J13" s="30">
        <v>9423.86</v>
      </c>
      <c r="K13" s="30">
        <v>7208.83</v>
      </c>
      <c r="L13" s="30">
        <v>7695.26</v>
      </c>
      <c r="M13" s="30">
        <v>9579.1</v>
      </c>
      <c r="N13" s="31">
        <v>7123.12</v>
      </c>
      <c r="O13" s="16">
        <f t="shared" si="0"/>
        <v>90208.31</v>
      </c>
    </row>
    <row r="14" spans="2:15" x14ac:dyDescent="0.25">
      <c r="B14" s="2" t="s">
        <v>10</v>
      </c>
      <c r="C14" s="28"/>
      <c r="D14" s="29"/>
      <c r="E14" s="30"/>
      <c r="F14" s="30"/>
      <c r="G14" s="30"/>
      <c r="H14" s="30"/>
      <c r="I14" s="30"/>
      <c r="J14" s="30">
        <v>0</v>
      </c>
      <c r="K14" s="30"/>
      <c r="L14" s="30"/>
      <c r="M14" s="30"/>
      <c r="N14" s="31"/>
      <c r="O14" s="16">
        <f t="shared" si="0"/>
        <v>0</v>
      </c>
    </row>
    <row r="15" spans="2:15" x14ac:dyDescent="0.25">
      <c r="B15" s="2" t="s">
        <v>11</v>
      </c>
      <c r="C15" s="28"/>
      <c r="D15" s="29"/>
      <c r="E15" s="30"/>
      <c r="F15" s="30"/>
      <c r="G15" s="30"/>
      <c r="H15" s="30"/>
      <c r="I15" s="30"/>
      <c r="J15" s="30">
        <v>0</v>
      </c>
      <c r="K15" s="30"/>
      <c r="L15" s="30"/>
      <c r="M15" s="30"/>
      <c r="N15" s="31"/>
      <c r="O15" s="16">
        <f t="shared" si="0"/>
        <v>0</v>
      </c>
    </row>
    <row r="16" spans="2:15" x14ac:dyDescent="0.25">
      <c r="B16" s="2" t="s">
        <v>12</v>
      </c>
      <c r="C16" s="28"/>
      <c r="D16" s="29"/>
      <c r="E16" s="30"/>
      <c r="F16" s="30"/>
      <c r="G16" s="30"/>
      <c r="H16" s="30"/>
      <c r="I16" s="30"/>
      <c r="J16" s="30">
        <v>0</v>
      </c>
      <c r="K16" s="30"/>
      <c r="L16" s="30"/>
      <c r="M16" s="30"/>
      <c r="N16" s="31"/>
      <c r="O16" s="16">
        <f t="shared" si="0"/>
        <v>0</v>
      </c>
    </row>
    <row r="17" spans="2:15" x14ac:dyDescent="0.25">
      <c r="B17" s="2" t="s">
        <v>13</v>
      </c>
      <c r="C17" s="28"/>
      <c r="D17" s="29"/>
      <c r="E17" s="30"/>
      <c r="F17" s="30"/>
      <c r="G17" s="30"/>
      <c r="H17" s="30"/>
      <c r="I17" s="30"/>
      <c r="J17" s="30">
        <v>0</v>
      </c>
      <c r="K17" s="30"/>
      <c r="L17" s="30"/>
      <c r="M17" s="30"/>
      <c r="N17" s="31"/>
      <c r="O17" s="16">
        <f t="shared" si="0"/>
        <v>0</v>
      </c>
    </row>
    <row r="18" spans="2:15" x14ac:dyDescent="0.25">
      <c r="B18" s="2" t="s">
        <v>14</v>
      </c>
      <c r="C18" s="28">
        <v>29980</v>
      </c>
      <c r="D18" s="29">
        <v>29940</v>
      </c>
      <c r="E18" s="30">
        <v>26280</v>
      </c>
      <c r="F18" s="30">
        <v>30060</v>
      </c>
      <c r="G18" s="30">
        <v>32080</v>
      </c>
      <c r="H18" s="30">
        <v>33520</v>
      </c>
      <c r="I18" s="30">
        <v>30920</v>
      </c>
      <c r="J18" s="30">
        <v>22800</v>
      </c>
      <c r="K18" s="30">
        <v>27400</v>
      </c>
      <c r="L18" s="30">
        <v>27800</v>
      </c>
      <c r="M18" s="30">
        <v>27960</v>
      </c>
      <c r="N18" s="31">
        <v>25180</v>
      </c>
      <c r="O18" s="16">
        <f t="shared" si="0"/>
        <v>343920</v>
      </c>
    </row>
    <row r="19" spans="2:15" x14ac:dyDescent="0.25">
      <c r="B19" s="2" t="s">
        <v>15</v>
      </c>
      <c r="C19" s="28"/>
      <c r="D19" s="29"/>
      <c r="E19" s="30"/>
      <c r="F19" s="30"/>
      <c r="G19" s="30"/>
      <c r="H19" s="30"/>
      <c r="I19" s="30"/>
      <c r="J19" s="30">
        <v>0</v>
      </c>
      <c r="K19" s="30"/>
      <c r="L19" s="30"/>
      <c r="M19" s="30"/>
      <c r="N19" s="31"/>
      <c r="O19" s="16">
        <f t="shared" si="0"/>
        <v>0</v>
      </c>
    </row>
    <row r="20" spans="2:15" x14ac:dyDescent="0.25">
      <c r="B20" s="2" t="s">
        <v>16</v>
      </c>
      <c r="C20" s="28">
        <v>24480</v>
      </c>
      <c r="D20" s="29">
        <v>22960</v>
      </c>
      <c r="E20" s="30">
        <v>24980</v>
      </c>
      <c r="F20" s="30">
        <v>34620</v>
      </c>
      <c r="G20" s="30">
        <v>38620</v>
      </c>
      <c r="H20" s="30">
        <v>32560</v>
      </c>
      <c r="I20" s="30">
        <v>30320</v>
      </c>
      <c r="J20" s="30">
        <v>27560</v>
      </c>
      <c r="K20" s="30">
        <v>28300</v>
      </c>
      <c r="L20" s="30">
        <v>28380</v>
      </c>
      <c r="M20" s="30">
        <v>24320</v>
      </c>
      <c r="N20" s="31">
        <v>26800</v>
      </c>
      <c r="O20" s="16">
        <f t="shared" si="0"/>
        <v>343900</v>
      </c>
    </row>
    <row r="21" spans="2:15" x14ac:dyDescent="0.25">
      <c r="B21" s="2" t="s">
        <v>17</v>
      </c>
      <c r="C21" s="28"/>
      <c r="D21" s="29"/>
      <c r="E21" s="30"/>
      <c r="F21" s="30"/>
      <c r="G21" s="30"/>
      <c r="H21" s="30"/>
      <c r="I21" s="30"/>
      <c r="J21" s="30">
        <v>0</v>
      </c>
      <c r="K21" s="30"/>
      <c r="L21" s="30"/>
      <c r="M21" s="30"/>
      <c r="N21" s="31"/>
      <c r="O21" s="16">
        <f t="shared" si="0"/>
        <v>0</v>
      </c>
    </row>
    <row r="22" spans="2:15" x14ac:dyDescent="0.25">
      <c r="B22" s="2" t="s">
        <v>18</v>
      </c>
      <c r="C22" s="28"/>
      <c r="D22" s="29"/>
      <c r="E22" s="30"/>
      <c r="F22" s="30"/>
      <c r="G22" s="30"/>
      <c r="H22" s="30"/>
      <c r="I22" s="30"/>
      <c r="J22" s="30">
        <v>0</v>
      </c>
      <c r="K22" s="30"/>
      <c r="L22" s="30"/>
      <c r="M22" s="30"/>
      <c r="N22" s="31"/>
      <c r="O22" s="16">
        <f t="shared" si="0"/>
        <v>0</v>
      </c>
    </row>
    <row r="23" spans="2:15" x14ac:dyDescent="0.25">
      <c r="B23" s="2" t="s">
        <v>19</v>
      </c>
      <c r="C23" s="28"/>
      <c r="D23" s="29"/>
      <c r="E23" s="30"/>
      <c r="F23" s="30"/>
      <c r="G23" s="30"/>
      <c r="H23" s="30"/>
      <c r="I23" s="30"/>
      <c r="J23" s="30">
        <v>0</v>
      </c>
      <c r="K23" s="30"/>
      <c r="L23" s="30"/>
      <c r="M23" s="30"/>
      <c r="N23" s="31"/>
      <c r="O23" s="16">
        <f t="shared" si="0"/>
        <v>0</v>
      </c>
    </row>
    <row r="24" spans="2:15" x14ac:dyDescent="0.25">
      <c r="B24" s="2" t="s">
        <v>20</v>
      </c>
      <c r="C24" s="28"/>
      <c r="D24" s="29"/>
      <c r="E24" s="30"/>
      <c r="F24" s="30"/>
      <c r="G24" s="30"/>
      <c r="H24" s="30"/>
      <c r="I24" s="30"/>
      <c r="J24" s="30">
        <v>0</v>
      </c>
      <c r="K24" s="30"/>
      <c r="L24" s="30"/>
      <c r="M24" s="30"/>
      <c r="N24" s="31"/>
      <c r="O24" s="16">
        <f t="shared" si="0"/>
        <v>0</v>
      </c>
    </row>
    <row r="25" spans="2:15" x14ac:dyDescent="0.25">
      <c r="B25" s="2" t="s">
        <v>21</v>
      </c>
      <c r="C25" s="28">
        <v>48180</v>
      </c>
      <c r="D25" s="29">
        <v>45400</v>
      </c>
      <c r="E25" s="30">
        <v>50200</v>
      </c>
      <c r="F25" s="30">
        <v>50380</v>
      </c>
      <c r="G25" s="30">
        <v>55720</v>
      </c>
      <c r="H25" s="30">
        <v>51520</v>
      </c>
      <c r="I25" s="30">
        <v>52060</v>
      </c>
      <c r="J25" s="30">
        <v>41340</v>
      </c>
      <c r="K25" s="30">
        <v>49640</v>
      </c>
      <c r="L25" s="30">
        <v>52160</v>
      </c>
      <c r="M25" s="30">
        <v>50700</v>
      </c>
      <c r="N25" s="31">
        <v>53420</v>
      </c>
      <c r="O25" s="16">
        <f t="shared" si="0"/>
        <v>600720</v>
      </c>
    </row>
    <row r="26" spans="2:15" x14ac:dyDescent="0.25">
      <c r="B26" s="2" t="s">
        <v>22</v>
      </c>
      <c r="C26" s="28"/>
      <c r="D26" s="29"/>
      <c r="E26" s="30"/>
      <c r="F26" s="30"/>
      <c r="G26" s="30"/>
      <c r="H26" s="30"/>
      <c r="I26" s="30"/>
      <c r="J26" s="30">
        <v>0</v>
      </c>
      <c r="K26" s="30"/>
      <c r="L26" s="30"/>
      <c r="M26" s="30"/>
      <c r="N26" s="31"/>
      <c r="O26" s="16">
        <f t="shared" si="0"/>
        <v>0</v>
      </c>
    </row>
    <row r="27" spans="2:15" x14ac:dyDescent="0.25">
      <c r="B27" s="2" t="s">
        <v>23</v>
      </c>
      <c r="C27" s="28">
        <v>28860</v>
      </c>
      <c r="D27" s="29">
        <v>29500</v>
      </c>
      <c r="E27" s="30">
        <v>30340</v>
      </c>
      <c r="F27" s="30">
        <v>37360</v>
      </c>
      <c r="G27" s="30">
        <v>39660</v>
      </c>
      <c r="H27" s="30">
        <v>35480</v>
      </c>
      <c r="I27" s="30">
        <v>37520</v>
      </c>
      <c r="J27" s="30">
        <v>35260</v>
      </c>
      <c r="K27" s="30">
        <v>38980</v>
      </c>
      <c r="L27" s="30">
        <v>38100</v>
      </c>
      <c r="M27" s="30">
        <v>34760</v>
      </c>
      <c r="N27" s="31">
        <v>36440</v>
      </c>
      <c r="O27" s="16">
        <f t="shared" si="0"/>
        <v>422260</v>
      </c>
    </row>
    <row r="28" spans="2:15" x14ac:dyDescent="0.25">
      <c r="B28" s="2" t="s">
        <v>24</v>
      </c>
      <c r="C28" s="28"/>
      <c r="D28" s="29"/>
      <c r="E28" s="30"/>
      <c r="F28" s="30"/>
      <c r="G28" s="30"/>
      <c r="H28" s="30"/>
      <c r="I28" s="30"/>
      <c r="J28" s="30">
        <v>0</v>
      </c>
      <c r="K28" s="30"/>
      <c r="L28" s="30"/>
      <c r="M28" s="30"/>
      <c r="N28" s="31"/>
      <c r="O28" s="16">
        <f t="shared" si="0"/>
        <v>0</v>
      </c>
    </row>
    <row r="29" spans="2:15" x14ac:dyDescent="0.25">
      <c r="B29" s="2" t="s">
        <v>25</v>
      </c>
      <c r="C29" s="28">
        <v>2702.91</v>
      </c>
      <c r="D29" s="29">
        <v>3527.97</v>
      </c>
      <c r="E29" s="30">
        <v>4178.87</v>
      </c>
      <c r="F29" s="30">
        <v>3263.81</v>
      </c>
      <c r="G29" s="30">
        <v>3799.67</v>
      </c>
      <c r="H29" s="30">
        <v>3281.07</v>
      </c>
      <c r="I29" s="30">
        <v>3606.4</v>
      </c>
      <c r="J29" s="30">
        <v>4514.28</v>
      </c>
      <c r="K29" s="30">
        <v>3113.85</v>
      </c>
      <c r="L29" s="30">
        <v>3515.82</v>
      </c>
      <c r="M29" s="30">
        <v>4365.8500000000004</v>
      </c>
      <c r="N29" s="31">
        <v>3798.89</v>
      </c>
      <c r="O29" s="16">
        <f t="shared" si="0"/>
        <v>43669.39</v>
      </c>
    </row>
    <row r="30" spans="2:15" x14ac:dyDescent="0.25">
      <c r="B30" s="2" t="s">
        <v>26</v>
      </c>
      <c r="C30" s="28"/>
      <c r="D30" s="29"/>
      <c r="E30" s="30"/>
      <c r="F30" s="30"/>
      <c r="G30" s="30"/>
      <c r="H30" s="30"/>
      <c r="I30" s="30"/>
      <c r="J30" s="30">
        <v>0</v>
      </c>
      <c r="K30" s="30"/>
      <c r="L30" s="30"/>
      <c r="M30" s="30"/>
      <c r="N30" s="31"/>
      <c r="O30" s="16">
        <f t="shared" si="0"/>
        <v>0</v>
      </c>
    </row>
    <row r="31" spans="2:15" x14ac:dyDescent="0.25">
      <c r="B31" s="2" t="s">
        <v>27</v>
      </c>
      <c r="C31" s="28">
        <v>56220</v>
      </c>
      <c r="D31" s="29">
        <v>53600</v>
      </c>
      <c r="E31" s="30">
        <v>59800</v>
      </c>
      <c r="F31" s="30">
        <v>76980</v>
      </c>
      <c r="G31" s="30">
        <v>95960</v>
      </c>
      <c r="H31" s="30">
        <v>89040</v>
      </c>
      <c r="I31" s="30">
        <v>86640</v>
      </c>
      <c r="J31" s="30">
        <v>91380</v>
      </c>
      <c r="K31" s="30">
        <v>71680</v>
      </c>
      <c r="L31" s="30">
        <v>66100</v>
      </c>
      <c r="M31" s="30">
        <v>70400</v>
      </c>
      <c r="N31" s="31">
        <v>64300</v>
      </c>
      <c r="O31" s="16">
        <f t="shared" si="0"/>
        <v>882100</v>
      </c>
    </row>
    <row r="32" spans="2:15" x14ac:dyDescent="0.25">
      <c r="B32" s="2" t="s">
        <v>28</v>
      </c>
      <c r="C32" s="28"/>
      <c r="D32" s="29"/>
      <c r="E32" s="30"/>
      <c r="F32" s="30"/>
      <c r="G32" s="30"/>
      <c r="H32" s="30"/>
      <c r="I32" s="30"/>
      <c r="J32" s="30">
        <v>0</v>
      </c>
      <c r="K32" s="30"/>
      <c r="L32" s="30"/>
      <c r="M32" s="30"/>
      <c r="N32" s="31"/>
      <c r="O32" s="16">
        <f t="shared" si="0"/>
        <v>0</v>
      </c>
    </row>
    <row r="33" spans="2:15" x14ac:dyDescent="0.25">
      <c r="B33" s="2" t="s">
        <v>29</v>
      </c>
      <c r="C33" s="28">
        <v>14898.07</v>
      </c>
      <c r="D33" s="29">
        <v>14403</v>
      </c>
      <c r="E33" s="30">
        <v>18555.55</v>
      </c>
      <c r="F33" s="30">
        <v>22692.959999999999</v>
      </c>
      <c r="G33" s="30">
        <v>24810.07</v>
      </c>
      <c r="H33" s="30">
        <v>22649.08</v>
      </c>
      <c r="I33" s="30">
        <v>19759.62</v>
      </c>
      <c r="J33" s="30">
        <v>21476.59</v>
      </c>
      <c r="K33" s="30">
        <v>19696.449999999997</v>
      </c>
      <c r="L33" s="30">
        <v>19747.309999999998</v>
      </c>
      <c r="M33" s="30">
        <v>24186.940000000002</v>
      </c>
      <c r="N33" s="31">
        <v>28480</v>
      </c>
      <c r="O33" s="16">
        <f t="shared" si="0"/>
        <v>251355.64</v>
      </c>
    </row>
    <row r="34" spans="2:15" x14ac:dyDescent="0.25">
      <c r="B34" s="2" t="s">
        <v>30</v>
      </c>
      <c r="C34" s="28">
        <v>38480</v>
      </c>
      <c r="D34" s="29">
        <v>32680</v>
      </c>
      <c r="E34" s="30">
        <v>36060</v>
      </c>
      <c r="F34" s="30">
        <v>40000</v>
      </c>
      <c r="G34" s="30">
        <v>41180</v>
      </c>
      <c r="H34" s="30">
        <v>42820</v>
      </c>
      <c r="I34" s="30">
        <v>42960</v>
      </c>
      <c r="J34" s="30">
        <v>39900</v>
      </c>
      <c r="K34" s="30">
        <v>39060</v>
      </c>
      <c r="L34" s="30">
        <v>38180</v>
      </c>
      <c r="M34" s="30">
        <v>38280</v>
      </c>
      <c r="N34" s="31">
        <v>38320</v>
      </c>
      <c r="O34" s="16">
        <f t="shared" si="0"/>
        <v>467920</v>
      </c>
    </row>
    <row r="35" spans="2:15" x14ac:dyDescent="0.25">
      <c r="B35" s="2" t="s">
        <v>31</v>
      </c>
      <c r="C35" s="28"/>
      <c r="D35" s="29"/>
      <c r="E35" s="30"/>
      <c r="F35" s="30"/>
      <c r="G35" s="30"/>
      <c r="H35" s="30"/>
      <c r="I35" s="30"/>
      <c r="J35" s="30">
        <v>0</v>
      </c>
      <c r="K35" s="30"/>
      <c r="L35" s="30"/>
      <c r="M35" s="30"/>
      <c r="N35" s="31"/>
      <c r="O35" s="16">
        <f t="shared" si="0"/>
        <v>0</v>
      </c>
    </row>
    <row r="36" spans="2:15" x14ac:dyDescent="0.25">
      <c r="B36" s="2" t="s">
        <v>54</v>
      </c>
      <c r="C36" s="28">
        <v>121.93</v>
      </c>
      <c r="D36" s="29">
        <v>117</v>
      </c>
      <c r="E36" s="30">
        <v>244.44</v>
      </c>
      <c r="F36" s="30">
        <v>167.05</v>
      </c>
      <c r="G36" s="30">
        <v>149.93</v>
      </c>
      <c r="H36" s="30">
        <v>510.92</v>
      </c>
      <c r="I36" s="30">
        <v>360.38</v>
      </c>
      <c r="J36" s="30">
        <v>463.41</v>
      </c>
      <c r="K36" s="30">
        <v>243.55</v>
      </c>
      <c r="L36" s="30">
        <v>172.69</v>
      </c>
      <c r="M36" s="30">
        <v>704.79</v>
      </c>
      <c r="N36" s="31">
        <v>472.87</v>
      </c>
      <c r="O36" s="16">
        <f>SUM(C36:N36)</f>
        <v>3728.96</v>
      </c>
    </row>
    <row r="37" spans="2:15" x14ac:dyDescent="0.25">
      <c r="B37" s="2" t="s">
        <v>32</v>
      </c>
      <c r="C37" s="28">
        <v>4040</v>
      </c>
      <c r="D37" s="29">
        <v>4380</v>
      </c>
      <c r="E37" s="30">
        <v>3860</v>
      </c>
      <c r="F37" s="30">
        <v>5760</v>
      </c>
      <c r="G37" s="30">
        <v>6680</v>
      </c>
      <c r="H37" s="30">
        <v>6600</v>
      </c>
      <c r="I37" s="30">
        <v>8040</v>
      </c>
      <c r="J37" s="30">
        <v>8360</v>
      </c>
      <c r="K37" s="30">
        <v>5880</v>
      </c>
      <c r="L37" s="30">
        <v>5220</v>
      </c>
      <c r="M37" s="30">
        <v>4700</v>
      </c>
      <c r="N37" s="31">
        <v>5040</v>
      </c>
      <c r="O37" s="16">
        <f>SUM(C37:N37)</f>
        <v>68560</v>
      </c>
    </row>
    <row r="38" spans="2:15" x14ac:dyDescent="0.25">
      <c r="B38" s="2" t="s">
        <v>33</v>
      </c>
      <c r="C38" s="28"/>
      <c r="D38" s="29"/>
      <c r="E38" s="30"/>
      <c r="F38" s="30"/>
      <c r="G38" s="30"/>
      <c r="H38" s="30"/>
      <c r="I38" s="30"/>
      <c r="J38" s="30">
        <v>0</v>
      </c>
      <c r="K38" s="30"/>
      <c r="L38" s="30"/>
      <c r="M38" s="30"/>
      <c r="N38" s="31"/>
      <c r="O38" s="16">
        <f t="shared" si="0"/>
        <v>0</v>
      </c>
    </row>
    <row r="39" spans="2:15" x14ac:dyDescent="0.25">
      <c r="B39" s="2" t="s">
        <v>34</v>
      </c>
      <c r="C39" s="28">
        <v>3400</v>
      </c>
      <c r="D39" s="29">
        <v>4480</v>
      </c>
      <c r="E39" s="30">
        <v>4440</v>
      </c>
      <c r="F39" s="30">
        <v>6680</v>
      </c>
      <c r="G39" s="30">
        <v>5140</v>
      </c>
      <c r="H39" s="30">
        <v>4960</v>
      </c>
      <c r="I39" s="30">
        <v>4200</v>
      </c>
      <c r="J39" s="30">
        <v>4520</v>
      </c>
      <c r="K39" s="30">
        <v>3960</v>
      </c>
      <c r="L39" s="30">
        <v>4680</v>
      </c>
      <c r="M39" s="30">
        <v>4080</v>
      </c>
      <c r="N39" s="31">
        <v>3940</v>
      </c>
      <c r="O39" s="16">
        <f t="shared" si="0"/>
        <v>54480</v>
      </c>
    </row>
    <row r="40" spans="2:15" x14ac:dyDescent="0.25">
      <c r="B40" s="2" t="s">
        <v>35</v>
      </c>
      <c r="C40" s="28"/>
      <c r="D40" s="29"/>
      <c r="E40" s="30"/>
      <c r="F40" s="30"/>
      <c r="G40" s="30"/>
      <c r="H40" s="30"/>
      <c r="I40" s="30"/>
      <c r="J40" s="30">
        <v>0</v>
      </c>
      <c r="K40" s="30"/>
      <c r="L40" s="30"/>
      <c r="M40" s="30"/>
      <c r="N40" s="31"/>
      <c r="O40" s="16">
        <f t="shared" si="0"/>
        <v>0</v>
      </c>
    </row>
    <row r="41" spans="2:15" x14ac:dyDescent="0.25">
      <c r="B41" s="2" t="s">
        <v>36</v>
      </c>
      <c r="C41" s="28">
        <v>3000</v>
      </c>
      <c r="D41" s="29">
        <v>3280</v>
      </c>
      <c r="E41" s="30">
        <v>3780</v>
      </c>
      <c r="F41" s="30">
        <v>5400</v>
      </c>
      <c r="G41" s="30">
        <v>7740</v>
      </c>
      <c r="H41" s="30">
        <v>4320</v>
      </c>
      <c r="I41" s="30">
        <v>4640</v>
      </c>
      <c r="J41" s="30">
        <v>7140</v>
      </c>
      <c r="K41" s="30">
        <v>3800</v>
      </c>
      <c r="L41" s="30">
        <v>2580</v>
      </c>
      <c r="M41" s="30">
        <v>0</v>
      </c>
      <c r="N41" s="31">
        <v>0</v>
      </c>
      <c r="O41" s="16">
        <f>SUM(C41:N41)</f>
        <v>45680</v>
      </c>
    </row>
    <row r="42" spans="2:15" x14ac:dyDescent="0.25">
      <c r="B42" s="2" t="s">
        <v>37</v>
      </c>
      <c r="C42" s="28">
        <v>6880.43</v>
      </c>
      <c r="D42" s="29">
        <v>7518.66</v>
      </c>
      <c r="E42" s="30">
        <v>8625.68</v>
      </c>
      <c r="F42" s="30">
        <v>10289.48</v>
      </c>
      <c r="G42" s="30">
        <v>12246.69</v>
      </c>
      <c r="H42" s="30">
        <v>11342.8</v>
      </c>
      <c r="I42" s="30">
        <v>11099.61</v>
      </c>
      <c r="J42" s="30">
        <v>12941.89</v>
      </c>
      <c r="K42" s="30">
        <v>8696.3799999999992</v>
      </c>
      <c r="L42" s="30">
        <v>9474.3700000000008</v>
      </c>
      <c r="M42" s="30">
        <v>9172.32</v>
      </c>
      <c r="N42" s="31">
        <v>9001.59</v>
      </c>
      <c r="O42" s="16">
        <f t="shared" si="0"/>
        <v>117289.9</v>
      </c>
    </row>
    <row r="43" spans="2:15" x14ac:dyDescent="0.25">
      <c r="B43" s="2" t="s">
        <v>38</v>
      </c>
      <c r="C43" s="28"/>
      <c r="D43" s="29"/>
      <c r="E43" s="30"/>
      <c r="F43" s="30"/>
      <c r="G43" s="30"/>
      <c r="H43" s="30"/>
      <c r="I43" s="30"/>
      <c r="J43" s="30">
        <v>0</v>
      </c>
      <c r="K43" s="30"/>
      <c r="L43" s="30"/>
      <c r="M43" s="30"/>
      <c r="N43" s="31"/>
      <c r="O43" s="16">
        <f t="shared" si="0"/>
        <v>0</v>
      </c>
    </row>
    <row r="44" spans="2:15" x14ac:dyDescent="0.25">
      <c r="B44" s="2" t="s">
        <v>39</v>
      </c>
      <c r="C44" s="28">
        <v>2219.5700000000002</v>
      </c>
      <c r="D44" s="29">
        <v>2721.34</v>
      </c>
      <c r="E44" s="30">
        <v>2614.3200000000002</v>
      </c>
      <c r="F44" s="30">
        <v>3670.52</v>
      </c>
      <c r="G44" s="30">
        <v>3653.31</v>
      </c>
      <c r="H44" s="30">
        <v>3557.2</v>
      </c>
      <c r="I44" s="30">
        <v>2880.39</v>
      </c>
      <c r="J44" s="30">
        <v>3478.11</v>
      </c>
      <c r="K44" s="30">
        <v>1963.62</v>
      </c>
      <c r="L44" s="30">
        <v>2845.63</v>
      </c>
      <c r="M44" s="30">
        <v>2127.62</v>
      </c>
      <c r="N44" s="31">
        <v>2898.41</v>
      </c>
      <c r="O44" s="16">
        <f t="shared" si="0"/>
        <v>34630.039999999994</v>
      </c>
    </row>
    <row r="45" spans="2:15" ht="15.75" thickBot="1" x14ac:dyDescent="0.3">
      <c r="B45" s="3" t="s">
        <v>40</v>
      </c>
      <c r="C45" s="32"/>
      <c r="D45" s="33"/>
      <c r="E45" s="34"/>
      <c r="F45" s="34"/>
      <c r="G45" s="34"/>
      <c r="H45" s="34"/>
      <c r="I45" s="34"/>
      <c r="J45" s="34">
        <v>0</v>
      </c>
      <c r="K45" s="34"/>
      <c r="L45" s="34"/>
      <c r="M45" s="34"/>
      <c r="N45" s="35"/>
      <c r="O45" s="18">
        <f t="shared" si="0"/>
        <v>0</v>
      </c>
    </row>
    <row r="46" spans="2:15" s="19" customFormat="1" ht="15.75" thickBot="1" x14ac:dyDescent="0.3">
      <c r="B46" s="20" t="s">
        <v>57</v>
      </c>
      <c r="C46" s="43">
        <f>SUM(C4:C45)</f>
        <v>370340</v>
      </c>
      <c r="D46" s="44">
        <f t="shared" ref="D46:O46" si="1">SUM(D4:D45)</f>
        <v>352940</v>
      </c>
      <c r="E46" s="44">
        <f t="shared" si="1"/>
        <v>389039.99</v>
      </c>
      <c r="F46" s="44">
        <f t="shared" si="1"/>
        <v>449320.01</v>
      </c>
      <c r="G46" s="44">
        <f t="shared" si="1"/>
        <v>505499.99999999994</v>
      </c>
      <c r="H46" s="44">
        <f t="shared" si="1"/>
        <v>468620</v>
      </c>
      <c r="I46" s="44">
        <f t="shared" si="1"/>
        <v>461360</v>
      </c>
      <c r="J46" s="44">
        <f t="shared" si="1"/>
        <v>448059.99</v>
      </c>
      <c r="K46" s="44">
        <f t="shared" si="1"/>
        <v>420820</v>
      </c>
      <c r="L46" s="44">
        <f t="shared" si="1"/>
        <v>419040</v>
      </c>
      <c r="M46" s="44">
        <f t="shared" si="1"/>
        <v>414459.94</v>
      </c>
      <c r="N46" s="49">
        <f t="shared" si="1"/>
        <v>419750.01</v>
      </c>
      <c r="O46" s="14">
        <f t="shared" si="1"/>
        <v>5119249.9400000004</v>
      </c>
    </row>
    <row r="47" spans="2:15" ht="15.75" thickBot="1" x14ac:dyDescent="0.3">
      <c r="B47" s="47" t="s">
        <v>55</v>
      </c>
      <c r="C47" s="48">
        <v>392680</v>
      </c>
      <c r="D47" s="45">
        <v>336880</v>
      </c>
      <c r="E47" s="45">
        <v>403960</v>
      </c>
      <c r="F47" s="45">
        <v>464700</v>
      </c>
      <c r="G47" s="45">
        <v>489820.01</v>
      </c>
      <c r="H47" s="45">
        <v>461120</v>
      </c>
      <c r="I47" s="45">
        <v>488240</v>
      </c>
      <c r="J47" s="45">
        <v>478659.98999999993</v>
      </c>
      <c r="K47" s="45">
        <v>441020.02</v>
      </c>
      <c r="L47" s="45">
        <v>425660</v>
      </c>
      <c r="M47" s="45">
        <v>423580</v>
      </c>
      <c r="N47" s="56">
        <v>398220.01</v>
      </c>
      <c r="O47" s="63">
        <f>SUM(C47:N47)</f>
        <v>5204540.0299999993</v>
      </c>
    </row>
    <row r="49" spans="15:16" x14ac:dyDescent="0.25">
      <c r="P49" s="46"/>
    </row>
    <row r="50" spans="15:16" x14ac:dyDescent="0.25">
      <c r="P50" s="46"/>
    </row>
    <row r="51" spans="15:16" x14ac:dyDescent="0.25">
      <c r="P51" s="46"/>
    </row>
    <row r="52" spans="15:16" x14ac:dyDescent="0.25">
      <c r="P52" s="46"/>
    </row>
    <row r="53" spans="15:16" x14ac:dyDescent="0.25">
      <c r="P53" s="46"/>
    </row>
    <row r="54" spans="15:16" x14ac:dyDescent="0.25">
      <c r="P54" s="46"/>
    </row>
    <row r="55" spans="15:16" x14ac:dyDescent="0.25">
      <c r="O55"/>
    </row>
    <row r="56" spans="15:16" x14ac:dyDescent="0.25">
      <c r="O56"/>
    </row>
    <row r="57" spans="15:16" x14ac:dyDescent="0.25">
      <c r="O57"/>
    </row>
  </sheetData>
  <pageMargins left="0.24" right="0.22" top="0.24" bottom="0.3" header="0.31496062992125984" footer="0.31496062992125984"/>
  <pageSetup paperSize="9" scale="80" orientation="landscape" copies="5" r:id="rId1"/>
  <ignoredErrors>
    <ignoredError sqref="O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PAPER I CARTRÓ</vt:lpstr>
      <vt:lpstr>ENVASOS</vt:lpstr>
      <vt:lpstr>VIDRE</vt:lpstr>
      <vt:lpstr>RMO</vt:lpstr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2017-01-12T09:38:58Z</cp:lastPrinted>
  <dcterms:created xsi:type="dcterms:W3CDTF">2014-04-10T06:59:07Z</dcterms:created>
  <dcterms:modified xsi:type="dcterms:W3CDTF">2024-02-13T12:33:41Z</dcterms:modified>
</cp:coreProperties>
</file>