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8_{3ACA5ACC-5B0C-4ABF-8D98-68093373334C}" xr6:coauthVersionLast="47" xr6:coauthVersionMax="47" xr10:uidLastSave="{00000000-0000-0000-0000-000000000000}"/>
  <bookViews>
    <workbookView xWindow="28680" yWindow="-120" windowWidth="29040" windowHeight="15840"/>
  </bookViews>
  <sheets>
    <sheet name="PaperCartró" sheetId="1" r:id="rId1"/>
    <sheet name="PORTA A PORTA PC" sheetId="7" r:id="rId2"/>
    <sheet name="Envasos" sheetId="2" r:id="rId3"/>
    <sheet name="PORTA A PORTA ENVASOS" sheetId="8" r:id="rId4"/>
    <sheet name="Vidre" sheetId="3" r:id="rId5"/>
    <sheet name="FORM" sheetId="5" r:id="rId6"/>
    <sheet name="RMO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7" i="8" l="1"/>
  <c r="O15" i="1"/>
  <c r="I46" i="1"/>
  <c r="O36" i="6"/>
  <c r="O36" i="5"/>
  <c r="O37" i="5"/>
  <c r="O41" i="5"/>
  <c r="O36" i="3"/>
  <c r="O38" i="2"/>
  <c r="O36" i="8"/>
  <c r="C46" i="7"/>
  <c r="D46" i="7"/>
  <c r="E46" i="7"/>
  <c r="F46" i="7"/>
  <c r="G46" i="7"/>
  <c r="H46" i="7"/>
  <c r="I46" i="7"/>
  <c r="J46" i="7"/>
  <c r="K46" i="7"/>
  <c r="L46" i="7"/>
  <c r="M46" i="7"/>
  <c r="N46" i="7"/>
  <c r="D46" i="3"/>
  <c r="E46" i="3"/>
  <c r="F46" i="3"/>
  <c r="G46" i="3"/>
  <c r="H46" i="3"/>
  <c r="I46" i="3"/>
  <c r="J46" i="3"/>
  <c r="K46" i="3"/>
  <c r="L46" i="3"/>
  <c r="M46" i="3"/>
  <c r="N46" i="3"/>
  <c r="C46" i="3"/>
  <c r="O36" i="1"/>
  <c r="O36" i="2"/>
  <c r="N46" i="8"/>
  <c r="M46" i="8"/>
  <c r="L46" i="8"/>
  <c r="K46" i="8"/>
  <c r="J46" i="8"/>
  <c r="I46" i="8"/>
  <c r="H46" i="8"/>
  <c r="G46" i="8"/>
  <c r="F46" i="8"/>
  <c r="E46" i="8"/>
  <c r="D46" i="8"/>
  <c r="H48" i="8" s="1"/>
  <c r="C46" i="8"/>
  <c r="O45" i="8"/>
  <c r="O44" i="8"/>
  <c r="O43" i="8"/>
  <c r="O42" i="8"/>
  <c r="O41" i="8"/>
  <c r="O40" i="8"/>
  <c r="O39" i="8"/>
  <c r="O38" i="8"/>
  <c r="O37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46" i="8" s="1"/>
  <c r="O5" i="8"/>
  <c r="O4" i="8"/>
  <c r="O45" i="7"/>
  <c r="O43" i="7"/>
  <c r="O41" i="7"/>
  <c r="O39" i="7"/>
  <c r="O37" i="7"/>
  <c r="O34" i="7"/>
  <c r="O32" i="7"/>
  <c r="O30" i="7"/>
  <c r="O28" i="7"/>
  <c r="O44" i="7"/>
  <c r="O42" i="7"/>
  <c r="O40" i="7"/>
  <c r="O38" i="7"/>
  <c r="O35" i="7"/>
  <c r="O33" i="7"/>
  <c r="O31" i="7"/>
  <c r="O29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46" i="7" s="1"/>
  <c r="O6" i="7"/>
  <c r="O5" i="7"/>
  <c r="O4" i="7"/>
  <c r="N46" i="6"/>
  <c r="M46" i="6"/>
  <c r="L46" i="6"/>
  <c r="K46" i="6"/>
  <c r="J46" i="6"/>
  <c r="I46" i="6"/>
  <c r="H46" i="6"/>
  <c r="G46" i="6"/>
  <c r="F46" i="6"/>
  <c r="E46" i="6"/>
  <c r="O45" i="6"/>
  <c r="O44" i="6"/>
  <c r="O43" i="6"/>
  <c r="O42" i="6"/>
  <c r="O41" i="6"/>
  <c r="O40" i="6"/>
  <c r="O39" i="6"/>
  <c r="O38" i="6"/>
  <c r="O37" i="6"/>
  <c r="O35" i="6"/>
  <c r="O34" i="6"/>
  <c r="O33" i="6"/>
  <c r="O32" i="6"/>
  <c r="O31" i="6"/>
  <c r="O30" i="6"/>
  <c r="O29" i="6"/>
  <c r="O28" i="6"/>
  <c r="C46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46" i="6" s="1"/>
  <c r="C46" i="5"/>
  <c r="N46" i="5"/>
  <c r="M46" i="5"/>
  <c r="L46" i="5"/>
  <c r="K46" i="5"/>
  <c r="J46" i="5"/>
  <c r="I46" i="5"/>
  <c r="H46" i="5"/>
  <c r="G46" i="5"/>
  <c r="F46" i="5"/>
  <c r="E46" i="5"/>
  <c r="D46" i="5"/>
  <c r="O45" i="5"/>
  <c r="O44" i="5"/>
  <c r="O43" i="5"/>
  <c r="O42" i="5"/>
  <c r="O40" i="5"/>
  <c r="O39" i="5"/>
  <c r="O38" i="5"/>
  <c r="O35" i="5"/>
  <c r="O34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46" i="5" s="1"/>
  <c r="O5" i="5"/>
  <c r="O4" i="5"/>
  <c r="O45" i="3"/>
  <c r="O44" i="3"/>
  <c r="O43" i="3"/>
  <c r="O42" i="3"/>
  <c r="O41" i="3"/>
  <c r="O40" i="3"/>
  <c r="O39" i="3"/>
  <c r="O38" i="3"/>
  <c r="O37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46" i="3" s="1"/>
  <c r="O6" i="3"/>
  <c r="O5" i="3"/>
  <c r="O4" i="3"/>
  <c r="N46" i="2"/>
  <c r="M46" i="2"/>
  <c r="L46" i="2"/>
  <c r="K46" i="2"/>
  <c r="J46" i="2"/>
  <c r="I46" i="2"/>
  <c r="H46" i="2"/>
  <c r="G46" i="2"/>
  <c r="F46" i="2"/>
  <c r="E46" i="2"/>
  <c r="D46" i="2"/>
  <c r="C46" i="2"/>
  <c r="H48" i="2" s="1"/>
  <c r="O45" i="2"/>
  <c r="O44" i="2"/>
  <c r="O43" i="2"/>
  <c r="O42" i="2"/>
  <c r="O41" i="2"/>
  <c r="O40" i="2"/>
  <c r="O39" i="2"/>
  <c r="O37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46" i="2" s="1"/>
  <c r="D46" i="1"/>
  <c r="E46" i="1"/>
  <c r="F46" i="1"/>
  <c r="G46" i="1"/>
  <c r="H46" i="1"/>
  <c r="J46" i="1"/>
  <c r="K46" i="1"/>
  <c r="L46" i="1"/>
  <c r="M46" i="1"/>
  <c r="N46" i="1"/>
  <c r="C46" i="1"/>
  <c r="O6" i="1"/>
  <c r="O7" i="1"/>
  <c r="O8" i="1"/>
  <c r="O46" i="1" s="1"/>
  <c r="O9" i="1"/>
  <c r="O10" i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7" i="1"/>
  <c r="O38" i="1"/>
  <c r="O39" i="1"/>
  <c r="O40" i="1"/>
  <c r="O41" i="1"/>
  <c r="O42" i="1"/>
  <c r="O43" i="1"/>
  <c r="O44" i="1"/>
  <c r="O45" i="1"/>
  <c r="O5" i="1"/>
  <c r="O4" i="1"/>
  <c r="O27" i="7"/>
  <c r="O27" i="6"/>
  <c r="D46" i="6"/>
  <c r="O33" i="5"/>
</calcChain>
</file>

<file path=xl/sharedStrings.xml><?xml version="1.0" encoding="utf-8"?>
<sst xmlns="http://schemas.openxmlformats.org/spreadsheetml/2006/main" count="406" uniqueCount="65">
  <si>
    <t>Bigues i Riells</t>
  </si>
  <si>
    <t>Caldes de Montbui</t>
  </si>
  <si>
    <t>Campins</t>
  </si>
  <si>
    <t>Canovelles</t>
  </si>
  <si>
    <t>Cànoves i Samalús</t>
  </si>
  <si>
    <t>Cardedeu</t>
  </si>
  <si>
    <t>Castellcir</t>
  </si>
  <si>
    <t>Castellterçol</t>
  </si>
  <si>
    <t>Figaró-Montmany</t>
  </si>
  <si>
    <t>Fogars de Montclús</t>
  </si>
  <si>
    <t>Granera</t>
  </si>
  <si>
    <t>Granollers</t>
  </si>
  <si>
    <t>Gualba</t>
  </si>
  <si>
    <t>La Garriga</t>
  </si>
  <si>
    <t>La Llagosta</t>
  </si>
  <si>
    <t>La Roca del Vallès</t>
  </si>
  <si>
    <t>L'Ametlla del Vallès</t>
  </si>
  <si>
    <t>Les Franqueses del Vallès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</si>
  <si>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</si>
  <si>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</si>
  <si>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</si>
  <si>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</si>
  <si>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</si>
  <si>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</si>
  <si>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</si>
  <si>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</si>
  <si>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</si>
  <si>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St. Antoni de Vilamajor</t>
  </si>
  <si>
    <t>Sant Celoni</t>
  </si>
  <si>
    <t>St. Esteve de Palautordera</t>
  </si>
  <si>
    <t>St. Feliu de Codines</t>
  </si>
  <si>
    <t>St. Fost de Campsentelles</t>
  </si>
  <si>
    <t>St. Quirze Safaja</t>
  </si>
  <si>
    <t>Sta. Eulàlia de Ronçana</t>
  </si>
  <si>
    <t>Sta. Maria de Martorelles</t>
  </si>
  <si>
    <t>Sta. Maria de Palautordera</t>
  </si>
  <si>
    <t>Tagamanent</t>
  </si>
  <si>
    <t>Vallgorguina</t>
  </si>
  <si>
    <t>Vallromanes</t>
  </si>
  <si>
    <t>Vilalba Sasserra</t>
  </si>
  <si>
    <t>Vilanova del Vallès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</si>
  <si>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</si>
  <si>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</si>
  <si>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</si>
  <si>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</si>
  <si>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</si>
  <si>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</si>
  <si>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</si>
  <si>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</si>
  <si>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</si>
  <si>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</si>
  <si>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</si>
  <si>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</si>
  <si>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</si>
  <si>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St. Pere de Vilamajor</t>
  </si>
  <si>
    <t>PAPER I CARTRÓ - 2015</t>
  </si>
  <si>
    <t>TOTAL MENSUAL 2014</t>
  </si>
  <si>
    <t>ENVASOS - 2015</t>
  </si>
  <si>
    <t>VIDRE - 2015</t>
  </si>
  <si>
    <t>ORGÀNICA - 2015</t>
  </si>
  <si>
    <t>RMO - 2015</t>
  </si>
  <si>
    <t>PORTA A PORTA PAPER I CARTRÓ 2015</t>
  </si>
  <si>
    <t>PORTA A PORTA ENVASOS 2015</t>
  </si>
  <si>
    <t>TOTAL MENSUAL 2015</t>
  </si>
  <si>
    <t xml:space="preserve">TOTAL MENSUAL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</si>
</sst>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0" fillId="0" borderId="0" xfId="0" applyFont="1"/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5" fillId="0" borderId="0" xfId="0" applyFont="1"/>
    <xf numFmtId="3" fontId="0" fillId="0" borderId="16" xfId="0" applyNumberFormat="1" applyBorder="1" applyAlignment="1">
      <alignment horizontal="center"/>
    </xf>
    <xf numFmtId="0" fontId="4" fillId="0" borderId="0" xfId="0" applyFont="1"/>
    <xf numFmtId="0" fontId="4" fillId="0" borderId="13" xfId="0" applyFont="1" applyBorder="1"/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6" fillId="0" borderId="23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0" fontId="4" fillId="0" borderId="29" xfId="0" applyFont="1" applyBorder="1"/>
    <xf numFmtId="3" fontId="4" fillId="0" borderId="30" xfId="0" applyNumberFormat="1" applyFont="1" applyBorder="1" applyAlignment="1">
      <alignment horizontal="center"/>
    </xf>
    <xf numFmtId="3" fontId="4" fillId="0" borderId="31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0" fillId="0" borderId="0" xfId="0" applyNumberFormat="1"/>
    <xf numFmtId="0" fontId="8" fillId="0" borderId="32" xfId="0" applyNumberFormat="1" applyFont="1" applyFill="1" applyBorder="1" applyAlignment="1">
      <alignment horizontal="left"/>
    </xf>
    <xf numFmtId="3" fontId="8" fillId="0" borderId="10" xfId="0" applyNumberFormat="1" applyFont="1" applyBorder="1" applyAlignment="1">
      <alignment horizontal="center"/>
    </xf>
    <xf numFmtId="3" fontId="4" fillId="0" borderId="33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6" fillId="0" borderId="4" xfId="6" applyNumberFormat="1" applyFont="1" applyFill="1" applyBorder="1" applyAlignment="1">
      <alignment horizontal="center"/>
    </xf>
    <xf numFmtId="3" fontId="6" fillId="0" borderId="6" xfId="6" applyNumberFormat="1" applyFont="1" applyFill="1" applyBorder="1" applyAlignment="1">
      <alignment horizontal="center"/>
    </xf>
    <xf numFmtId="3" fontId="6" fillId="0" borderId="8" xfId="6" applyNumberFormat="1" applyFont="1" applyFill="1" applyBorder="1" applyAlignment="1">
      <alignment horizontal="center"/>
    </xf>
    <xf numFmtId="3" fontId="2" fillId="0" borderId="6" xfId="7" applyNumberFormat="1" applyBorder="1" applyAlignment="1">
      <alignment horizontal="center"/>
    </xf>
    <xf numFmtId="3" fontId="2" fillId="0" borderId="8" xfId="7" applyNumberFormat="1" applyBorder="1" applyAlignment="1">
      <alignment horizontal="center"/>
    </xf>
    <xf numFmtId="3" fontId="3" fillId="0" borderId="4" xfId="6" applyNumberFormat="1" applyFont="1" applyFill="1" applyBorder="1" applyAlignment="1">
      <alignment horizontal="center"/>
    </xf>
    <xf numFmtId="3" fontId="3" fillId="0" borderId="6" xfId="6" applyNumberFormat="1" applyFont="1" applyFill="1" applyBorder="1" applyAlignment="1">
      <alignment horizontal="center"/>
    </xf>
    <xf numFmtId="3" fontId="3" fillId="0" borderId="8" xfId="6" applyNumberFormat="1" applyFont="1" applyFill="1" applyBorder="1" applyAlignment="1">
      <alignment horizontal="center"/>
    </xf>
    <xf numFmtId="0" fontId="4" fillId="0" borderId="32" xfId="0" applyFont="1" applyBorder="1"/>
    <xf numFmtId="3" fontId="4" fillId="0" borderId="37" xfId="0" applyNumberFormat="1" applyFon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6" fillId="0" borderId="39" xfId="6" applyNumberFormat="1" applyFont="1" applyFill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4" fillId="0" borderId="41" xfId="0" applyNumberFormat="1" applyFont="1" applyBorder="1" applyAlignment="1">
      <alignment horizontal="center"/>
    </xf>
  </cellXfs>
  <cellStyles count="9">
    <cellStyle name="Comma" xfId="1"/>
    <cellStyle name="Comma[0]" xfId="2"/>
    <cellStyle name="Currency" xfId="3"/>
    <cellStyle name="Currency[0]" xfId="4"/>
    <cellStyle name="Normal" xfId="0" builtinId="0"/>
    <cellStyle name="Normal 2" xfId="5"/>
    <cellStyle name="Normal 2 2" xfId="6"/>
    <cellStyle name="Normal 3" xfId="7"/>
    <cellStyle name="Percent" xfId="8"/>
  </cellStyles>
  <dxfs count="0"/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Paper i Cartró 2015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PaperCartró!$B$47</c:f>
              <c:strCache>
                <c:ptCount val="1"/>
                <c:pt idx="0">
                  <c:v>TOTAL MENSUAL 2014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4971E-17"/>
                  <c:y val="-3.9735099337748346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B1-4FD2-BF8E-0DDE09B905A1}"/>
                </c:ext>
              </c:extLst>
            </c:dLbl>
            <c:dLbl>
              <c:idx val="3"/>
              <c:layout>
                <c:manualLayout>
                  <c:x val="0"/>
                  <c:y val="-2.649006622516560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B1-4FD2-BF8E-0DDE09B905A1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B1-4FD2-BF8E-0DDE09B90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PaperCartró!$C$3:$N$3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PaperCartró!$C$47:$N$47</c:f>
              <c:numCache>
                <c:formatCode>#,##0</c:formatCode>
                <c:ptCount val="12"/>
                <c:pt idx="0">
                  <c:v>324984.00999999995</c:v>
                </c:pt>
                <c:pt idx="1">
                  <c:v>250102.01</c:v>
                </c:pt>
                <c:pt idx="2">
                  <c:v>263062.03999999992</c:v>
                </c:pt>
                <c:pt idx="3">
                  <c:v>289859.98000000004</c:v>
                </c:pt>
                <c:pt idx="4">
                  <c:v>278185.03000000009</c:v>
                </c:pt>
                <c:pt idx="5">
                  <c:v>314558.97000000003</c:v>
                </c:pt>
                <c:pt idx="6">
                  <c:v>326920</c:v>
                </c:pt>
                <c:pt idx="7">
                  <c:v>276880</c:v>
                </c:pt>
                <c:pt idx="8">
                  <c:v>314940</c:v>
                </c:pt>
                <c:pt idx="9">
                  <c:v>310290</c:v>
                </c:pt>
                <c:pt idx="10">
                  <c:v>263770</c:v>
                </c:pt>
                <c:pt idx="11">
                  <c:v>346983.96999999991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B1-4FD2-BF8E-0DDE09B905A1}"/>
            </c:ext>
          </c:extLst>
        </c:ser>
        <c:ser>
          <c:idx val="41"/>
          <c:order val="1"/>
          <c:tx>
            <c:strRef>
              <c:f>PaperCartró!$B$46</c:f>
              <c:strCache>
                <c:ptCount val="1"/>
                <c:pt idx="0">
                  <c:v>TOTAL MENSUAL 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1.9153010637109568E-2"/>
                  <c:y val="-1.324503311258278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B1-4FD2-BF8E-0DDE09B905A1}"/>
                </c:ext>
              </c:extLst>
            </c:dLbl>
            <c:dLbl>
              <c:idx val="5"/>
              <c:layout>
                <c:manualLayout>
                  <c:x val="4.9427906103431786E-3"/>
                  <c:y val="-3.0730763917668186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B1-4FD2-BF8E-0DDE09B905A1}"/>
                </c:ext>
              </c:extLst>
            </c:dLbl>
            <c:dLbl>
              <c:idx val="9"/>
              <c:layout>
                <c:manualLayout>
                  <c:x val="1.8996181582731229E-2"/>
                  <c:y val="4.3859649122806616E-3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B1-4FD2-BF8E-0DDE09B90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PaperCartró!$C$3:$N$3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PaperCartró!$C$46:$N$46</c:f>
              <c:numCache>
                <c:formatCode>#,##0</c:formatCode>
                <c:ptCount val="12"/>
                <c:pt idx="0">
                  <c:v>315519.75000000006</c:v>
                </c:pt>
                <c:pt idx="1">
                  <c:v>245860.02999999991</c:v>
                </c:pt>
                <c:pt idx="2">
                  <c:v>287510.4599999999</c:v>
                </c:pt>
                <c:pt idx="3">
                  <c:v>288500.13000000006</c:v>
                </c:pt>
                <c:pt idx="4">
                  <c:v>285830.34000000003</c:v>
                </c:pt>
                <c:pt idx="5">
                  <c:v>314100.02</c:v>
                </c:pt>
                <c:pt idx="6">
                  <c:v>337795.59999999992</c:v>
                </c:pt>
                <c:pt idx="7">
                  <c:v>288770.02999999997</c:v>
                </c:pt>
                <c:pt idx="8">
                  <c:v>328538.84000000003</c:v>
                </c:pt>
                <c:pt idx="9">
                  <c:v>307839.96999999997</c:v>
                </c:pt>
                <c:pt idx="10">
                  <c:v>287736.59999999998</c:v>
                </c:pt>
                <c:pt idx="11">
                  <c:v>363589.935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B1-4FD2-BF8E-0DDE09B90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749046175"/>
        <c:axId val="1"/>
        <c:axId val="0"/>
      </c:bar3DChart>
      <c:catAx>
        <c:axId val="174904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904617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Vidre 2014-2015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Vidre!$B$47</c:f>
              <c:strCache>
                <c:ptCount val="1"/>
                <c:pt idx="0">
                  <c:v>TOTAL MENSUAL 2014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C7-4D31-B92D-AD2C1491768E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69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C7-4D31-B92D-AD2C1491768E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033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C7-4D31-B92D-AD2C1491768E}"/>
                </c:ext>
              </c:extLst>
            </c:dLbl>
            <c:dLbl>
              <c:idx val="6"/>
              <c:layout>
                <c:manualLayout>
                  <c:x val="0"/>
                  <c:y val="-2.35988200589970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C7-4D31-B92D-AD2C14917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662579.98000000021</c:v>
                </c:pt>
                <c:pt idx="1">
                  <c:v>351140.00999999983</c:v>
                </c:pt>
                <c:pt idx="2">
                  <c:v>416220.01</c:v>
                </c:pt>
                <c:pt idx="3">
                  <c:v>368200.03000000009</c:v>
                </c:pt>
                <c:pt idx="4">
                  <c:v>469079.97999999992</c:v>
                </c:pt>
                <c:pt idx="5">
                  <c:v>389419.74</c:v>
                </c:pt>
                <c:pt idx="6">
                  <c:v>501010</c:v>
                </c:pt>
                <c:pt idx="7">
                  <c:v>421720</c:v>
                </c:pt>
                <c:pt idx="8">
                  <c:v>446300</c:v>
                </c:pt>
                <c:pt idx="9">
                  <c:v>441900</c:v>
                </c:pt>
                <c:pt idx="10">
                  <c:v>357440</c:v>
                </c:pt>
                <c:pt idx="11">
                  <c:v>381019.96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C7-4D31-B92D-AD2C1491768E}"/>
            </c:ext>
          </c:extLst>
        </c:ser>
        <c:ser>
          <c:idx val="41"/>
          <c:order val="1"/>
          <c:tx>
            <c:strRef>
              <c:f>Vidre!$B$1</c:f>
              <c:strCache>
                <c:ptCount val="1"/>
                <c:pt idx="0">
                  <c:v>VIDRE - 2015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-1.277139208173691E-3"/>
                  <c:y val="-2.649007543413996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C7-4D31-B92D-AD2C1491768E}"/>
                </c:ext>
              </c:extLst>
            </c:dLbl>
            <c:dLbl>
              <c:idx val="2"/>
              <c:layout>
                <c:manualLayout>
                  <c:x val="-3.8314176245210752E-3"/>
                  <c:y val="-2.2075062861783398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C7-4D31-B92D-AD2C1491768E}"/>
                </c:ext>
              </c:extLst>
            </c:dLbl>
            <c:dLbl>
              <c:idx val="8"/>
              <c:layout>
                <c:manualLayout>
                  <c:x val="0"/>
                  <c:y val="-3.933136676499501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C7-4D31-B92D-AD2C14917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634479.9800000001</c:v>
                </c:pt>
                <c:pt idx="1">
                  <c:v>364620.03999999992</c:v>
                </c:pt>
                <c:pt idx="2">
                  <c:v>404480.01</c:v>
                </c:pt>
                <c:pt idx="3">
                  <c:v>383320.02</c:v>
                </c:pt>
                <c:pt idx="4">
                  <c:v>459940</c:v>
                </c:pt>
                <c:pt idx="5">
                  <c:v>410980</c:v>
                </c:pt>
                <c:pt idx="6">
                  <c:v>490040.02999999991</c:v>
                </c:pt>
                <c:pt idx="7">
                  <c:v>505339.87</c:v>
                </c:pt>
                <c:pt idx="8">
                  <c:v>447640.03000000014</c:v>
                </c:pt>
                <c:pt idx="9">
                  <c:v>388740.07000000012</c:v>
                </c:pt>
                <c:pt idx="10">
                  <c:v>415380.01000000007</c:v>
                </c:pt>
                <c:pt idx="11">
                  <c:v>470920.02999999997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C7-4D31-B92D-AD2C14917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898639"/>
        <c:axId val="1"/>
      </c:lineChart>
      <c:catAx>
        <c:axId val="174289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2898639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FORM - 2015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FORM!$B$47</c:f>
              <c:strCache>
                <c:ptCount val="1"/>
                <c:pt idx="0">
                  <c:v>TOTAL MENSUAL 2014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7713920817369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2F-4478-AFE4-90F02B19F15C}"/>
                </c:ext>
              </c:extLst>
            </c:dLbl>
            <c:dLbl>
              <c:idx val="1"/>
              <c:layout>
                <c:manualLayout>
                  <c:x val="-2.5544795406321386E-3"/>
                  <c:y val="8.8300251447133351E-3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2F-4478-AFE4-90F02B19F15C}"/>
                </c:ext>
              </c:extLst>
            </c:dLbl>
            <c:dLbl>
              <c:idx val="2"/>
              <c:layout>
                <c:manualLayout>
                  <c:x val="-1.1494252873563218E-2"/>
                  <c:y val="1.324503771707001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2F-4478-AFE4-90F02B19F15C}"/>
                </c:ext>
              </c:extLst>
            </c:dLbl>
            <c:dLbl>
              <c:idx val="3"/>
              <c:layout>
                <c:manualLayout>
                  <c:x val="-5.1085568326947684E-3"/>
                  <c:y val="-1.324538535585524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2F-4478-AFE4-90F02B19F15C}"/>
                </c:ext>
              </c:extLst>
            </c:dLbl>
            <c:dLbl>
              <c:idx val="4"/>
              <c:layout>
                <c:manualLayout>
                  <c:x val="5.1085568326947684E-3"/>
                  <c:y val="-2.2075062861783398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2F-4478-AFE4-90F02B19F15C}"/>
                </c:ext>
              </c:extLst>
            </c:dLbl>
            <c:dLbl>
              <c:idx val="5"/>
              <c:layout>
                <c:manualLayout>
                  <c:x val="0"/>
                  <c:y val="-4.4150125723566684E-3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2F-4478-AFE4-90F02B19F1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FORM!$C$47:$N$47</c:f>
              <c:numCache>
                <c:formatCode>#,##0</c:formatCode>
                <c:ptCount val="12"/>
                <c:pt idx="0">
                  <c:v>320999.99</c:v>
                </c:pt>
                <c:pt idx="1">
                  <c:v>298080</c:v>
                </c:pt>
                <c:pt idx="2">
                  <c:v>347380</c:v>
                </c:pt>
                <c:pt idx="3">
                  <c:v>411499.99</c:v>
                </c:pt>
                <c:pt idx="4">
                  <c:v>411000</c:v>
                </c:pt>
                <c:pt idx="5">
                  <c:v>415660</c:v>
                </c:pt>
                <c:pt idx="6">
                  <c:v>428880</c:v>
                </c:pt>
                <c:pt idx="7">
                  <c:v>407120</c:v>
                </c:pt>
                <c:pt idx="8">
                  <c:v>431200</c:v>
                </c:pt>
                <c:pt idx="9">
                  <c:v>428160</c:v>
                </c:pt>
                <c:pt idx="10">
                  <c:v>365320</c:v>
                </c:pt>
                <c:pt idx="11">
                  <c:v>438399.99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2F-4478-AFE4-90F02B19F15C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1.0056214239929523E-7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2F-4478-AFE4-90F02B19F15C}"/>
                </c:ext>
              </c:extLst>
            </c:dLbl>
            <c:dLbl>
              <c:idx val="5"/>
              <c:layout>
                <c:manualLayout>
                  <c:x val="1.149425287356321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2F-4478-AFE4-90F02B19F15C}"/>
                </c:ext>
              </c:extLst>
            </c:dLbl>
            <c:dLbl>
              <c:idx val="8"/>
              <c:layout>
                <c:manualLayout>
                  <c:x val="4.5390070921985815E-3"/>
                  <c:y val="-1.1627906976744186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2F-4478-AFE4-90F02B19F15C}"/>
                </c:ext>
              </c:extLst>
            </c:dLbl>
            <c:dLbl>
              <c:idx val="9"/>
              <c:layout>
                <c:manualLayout>
                  <c:x val="1.134751773049645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2F-4478-AFE4-90F02B19F1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FORM!$C$46:$N$46</c:f>
              <c:numCache>
                <c:formatCode>#,##0</c:formatCode>
                <c:ptCount val="12"/>
                <c:pt idx="0">
                  <c:v>392680</c:v>
                </c:pt>
                <c:pt idx="1">
                  <c:v>336880</c:v>
                </c:pt>
                <c:pt idx="2">
                  <c:v>403960</c:v>
                </c:pt>
                <c:pt idx="3">
                  <c:v>464700</c:v>
                </c:pt>
                <c:pt idx="4">
                  <c:v>489820.01</c:v>
                </c:pt>
                <c:pt idx="5">
                  <c:v>461120</c:v>
                </c:pt>
                <c:pt idx="6">
                  <c:v>488240</c:v>
                </c:pt>
                <c:pt idx="7">
                  <c:v>478659.98999999993</c:v>
                </c:pt>
                <c:pt idx="8">
                  <c:v>441020.02</c:v>
                </c:pt>
                <c:pt idx="9">
                  <c:v>425660</c:v>
                </c:pt>
                <c:pt idx="10">
                  <c:v>423580</c:v>
                </c:pt>
                <c:pt idx="11">
                  <c:v>398220.01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22F-4478-AFE4-90F02B19F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749081647"/>
        <c:axId val="1"/>
        <c:axId val="0"/>
      </c:bar3DChart>
      <c:catAx>
        <c:axId val="1749081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908164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FORM 2014-2015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FORM!$B$47</c:f>
              <c:strCache>
                <c:ptCount val="1"/>
                <c:pt idx="0">
                  <c:v>TOTAL MENSUAL 2014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DD-4F0C-9AE5-DD623718BE75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698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DD-4F0C-9AE5-DD623718BE75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038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DD-4F0C-9AE5-DD623718BE75}"/>
                </c:ext>
              </c:extLst>
            </c:dLbl>
            <c:dLbl>
              <c:idx val="8"/>
              <c:layout>
                <c:manualLayout>
                  <c:x val="0"/>
                  <c:y val="1.179941002949852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DD-4F0C-9AE5-DD623718BE75}"/>
                </c:ext>
              </c:extLst>
            </c:dLbl>
            <c:dLbl>
              <c:idx val="9"/>
              <c:layout>
                <c:manualLayout>
                  <c:x val="-1.1318619128466328E-3"/>
                  <c:y val="-1.966568338249754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DD-4F0C-9AE5-DD623718B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FORM!$C$47:$N$47</c:f>
              <c:numCache>
                <c:formatCode>#,##0</c:formatCode>
                <c:ptCount val="12"/>
                <c:pt idx="0">
                  <c:v>320999.99</c:v>
                </c:pt>
                <c:pt idx="1">
                  <c:v>298080</c:v>
                </c:pt>
                <c:pt idx="2">
                  <c:v>347380</c:v>
                </c:pt>
                <c:pt idx="3">
                  <c:v>411499.99</c:v>
                </c:pt>
                <c:pt idx="4">
                  <c:v>411000</c:v>
                </c:pt>
                <c:pt idx="5">
                  <c:v>415660</c:v>
                </c:pt>
                <c:pt idx="6">
                  <c:v>428880</c:v>
                </c:pt>
                <c:pt idx="7">
                  <c:v>407120</c:v>
                </c:pt>
                <c:pt idx="8">
                  <c:v>431200</c:v>
                </c:pt>
                <c:pt idx="9">
                  <c:v>428160</c:v>
                </c:pt>
                <c:pt idx="10">
                  <c:v>365320</c:v>
                </c:pt>
                <c:pt idx="11">
                  <c:v>438399.99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DD-4F0C-9AE5-DD623718BE75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- 2015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dLbls>
            <c:dLbl>
              <c:idx val="1"/>
              <c:layout>
                <c:manualLayout>
                  <c:x val="-1.277139208173691E-3"/>
                  <c:y val="-2.649007543413997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DD-4F0C-9AE5-DD623718BE75}"/>
                </c:ext>
              </c:extLst>
            </c:dLbl>
            <c:dLbl>
              <c:idx val="2"/>
              <c:layout>
                <c:manualLayout>
                  <c:x val="-3.8314176245210752E-3"/>
                  <c:y val="-2.2075062861783418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DD-4F0C-9AE5-DD623718BE75}"/>
                </c:ext>
              </c:extLst>
            </c:dLbl>
            <c:dLbl>
              <c:idx val="6"/>
              <c:layout>
                <c:manualLayout>
                  <c:x val="-2.2637238256932655E-3"/>
                  <c:y val="-3.146509341199606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DD-4F0C-9AE5-DD623718BE75}"/>
                </c:ext>
              </c:extLst>
            </c:dLbl>
            <c:dLbl>
              <c:idx val="9"/>
              <c:layout>
                <c:manualLayout>
                  <c:x val="0"/>
                  <c:y val="2.753195673549655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DD-4F0C-9AE5-DD623718B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FORM!$C$46:$N$46</c:f>
              <c:numCache>
                <c:formatCode>#,##0</c:formatCode>
                <c:ptCount val="12"/>
                <c:pt idx="0">
                  <c:v>392680</c:v>
                </c:pt>
                <c:pt idx="1">
                  <c:v>336880</c:v>
                </c:pt>
                <c:pt idx="2">
                  <c:v>403960</c:v>
                </c:pt>
                <c:pt idx="3">
                  <c:v>464700</c:v>
                </c:pt>
                <c:pt idx="4">
                  <c:v>489820.01</c:v>
                </c:pt>
                <c:pt idx="5">
                  <c:v>461120</c:v>
                </c:pt>
                <c:pt idx="6">
                  <c:v>488240</c:v>
                </c:pt>
                <c:pt idx="7">
                  <c:v>478659.98999999993</c:v>
                </c:pt>
                <c:pt idx="8">
                  <c:v>441020.02</c:v>
                </c:pt>
                <c:pt idx="9">
                  <c:v>425660</c:v>
                </c:pt>
                <c:pt idx="10">
                  <c:v>423580</c:v>
                </c:pt>
                <c:pt idx="11">
                  <c:v>398220.01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9DD-4F0C-9AE5-DD623718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083087"/>
        <c:axId val="1"/>
      </c:lineChart>
      <c:catAx>
        <c:axId val="174908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9083087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RMO - 2015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RMO!$B$47</c:f>
              <c:strCache>
                <c:ptCount val="1"/>
                <c:pt idx="0">
                  <c:v>TOTAL MENSUAL 2014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5.1085568326947684E-3"/>
                  <c:y val="-1.324503771707001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B6-436C-B2D7-0909730A698F}"/>
                </c:ext>
              </c:extLst>
            </c:dLbl>
            <c:dLbl>
              <c:idx val="5"/>
              <c:layout>
                <c:manualLayout>
                  <c:x val="1.1494252873563218E-2"/>
                  <c:y val="4.0470481061485633E-17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B6-436C-B2D7-0909730A698F}"/>
                </c:ext>
              </c:extLst>
            </c:dLbl>
            <c:dLbl>
              <c:idx val="8"/>
              <c:layout>
                <c:manualLayout>
                  <c:x val="8.3569784832131234E-17"/>
                  <c:y val="-2.0833333333333332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B6-436C-B2D7-0909730A698F}"/>
                </c:ext>
              </c:extLst>
            </c:dLbl>
            <c:dLbl>
              <c:idx val="9"/>
              <c:layout>
                <c:manualLayout>
                  <c:x val="7.9772079772078928E-3"/>
                  <c:y val="-1.250000000000003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B6-436C-B2D7-0909730A6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RMO!$C$47:$N$47</c:f>
              <c:numCache>
                <c:formatCode>#,##0</c:formatCode>
                <c:ptCount val="12"/>
                <c:pt idx="0">
                  <c:v>1080900</c:v>
                </c:pt>
                <c:pt idx="1">
                  <c:v>974180</c:v>
                </c:pt>
                <c:pt idx="2">
                  <c:v>1124120</c:v>
                </c:pt>
                <c:pt idx="3">
                  <c:v>1164220</c:v>
                </c:pt>
                <c:pt idx="4">
                  <c:v>1190640</c:v>
                </c:pt>
                <c:pt idx="5">
                  <c:v>1246219.9999999998</c:v>
                </c:pt>
                <c:pt idx="6">
                  <c:v>1253689.9900000002</c:v>
                </c:pt>
                <c:pt idx="7">
                  <c:v>1206220</c:v>
                </c:pt>
                <c:pt idx="8">
                  <c:v>1200040</c:v>
                </c:pt>
                <c:pt idx="9">
                  <c:v>1193320</c:v>
                </c:pt>
                <c:pt idx="10">
                  <c:v>1084260</c:v>
                </c:pt>
                <c:pt idx="11">
                  <c:v>1277320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B6-436C-B2D7-0909730A698F}"/>
            </c:ext>
          </c:extLst>
        </c:ser>
        <c:ser>
          <c:idx val="41"/>
          <c:order val="1"/>
          <c:tx>
            <c:strRef>
              <c:f>RMO!$B$1</c:f>
              <c:strCache>
                <c:ptCount val="1"/>
                <c:pt idx="0">
                  <c:v>RMO - 2015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217113665389528E-2"/>
                  <c:y val="-1.324503771707001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B6-436C-B2D7-0909730A698F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85633E-17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B6-436C-B2D7-0909730A698F}"/>
                </c:ext>
              </c:extLst>
            </c:dLbl>
            <c:dLbl>
              <c:idx val="4"/>
              <c:layout>
                <c:manualLayout>
                  <c:x val="7.662835249042145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B6-436C-B2D7-0909730A698F}"/>
                </c:ext>
              </c:extLst>
            </c:dLbl>
            <c:dLbl>
              <c:idx val="5"/>
              <c:layout>
                <c:manualLayout>
                  <c:x val="0"/>
                  <c:y val="-1.250000000000000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B6-436C-B2D7-0909730A698F}"/>
                </c:ext>
              </c:extLst>
            </c:dLbl>
            <c:dLbl>
              <c:idx val="8"/>
              <c:layout>
                <c:manualLayout>
                  <c:x val="1.25356125356126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B6-436C-B2D7-0909730A698F}"/>
                </c:ext>
              </c:extLst>
            </c:dLbl>
            <c:dLbl>
              <c:idx val="9"/>
              <c:layout>
                <c:manualLayout>
                  <c:x val="2.73504273504273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B6-436C-B2D7-0909730A6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RMO!$C$46:$N$46</c:f>
              <c:numCache>
                <c:formatCode>#,##0</c:formatCode>
                <c:ptCount val="12"/>
                <c:pt idx="0">
                  <c:v>1162479.9899999998</c:v>
                </c:pt>
                <c:pt idx="1">
                  <c:v>1006499.5499999999</c:v>
                </c:pt>
                <c:pt idx="2">
                  <c:v>1192499.99</c:v>
                </c:pt>
                <c:pt idx="3">
                  <c:v>1218040.0000000002</c:v>
                </c:pt>
                <c:pt idx="4">
                  <c:v>1258138.99</c:v>
                </c:pt>
                <c:pt idx="5">
                  <c:v>1270620</c:v>
                </c:pt>
                <c:pt idx="6">
                  <c:v>1315740</c:v>
                </c:pt>
                <c:pt idx="7">
                  <c:v>1294779.9899999998</c:v>
                </c:pt>
                <c:pt idx="8">
                  <c:v>1191600</c:v>
                </c:pt>
                <c:pt idx="9">
                  <c:v>1184480</c:v>
                </c:pt>
                <c:pt idx="10">
                  <c:v>1166640</c:v>
                </c:pt>
                <c:pt idx="11">
                  <c:v>1183339.99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AB6-436C-B2D7-0909730A6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745412463"/>
        <c:axId val="1"/>
        <c:axId val="0"/>
      </c:bar3DChart>
      <c:catAx>
        <c:axId val="1745412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541246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RMO  2014-2015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RMO!$B$47</c:f>
              <c:strCache>
                <c:ptCount val="1"/>
                <c:pt idx="0">
                  <c:v>TOTAL MENSUAL 2014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</c:spPr>
          </c:marker>
          <c:dLbls>
            <c:dLbl>
              <c:idx val="4"/>
              <c:layout>
                <c:manualLayout>
                  <c:x val="-5.1085568326947684E-3"/>
                  <c:y val="-1.3245037717070024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81-41CC-A6BB-4A4124FBD1E0}"/>
                </c:ext>
              </c:extLst>
            </c:dLbl>
            <c:dLbl>
              <c:idx val="5"/>
              <c:layout>
                <c:manualLayout>
                  <c:x val="1.1494252873563218E-2"/>
                  <c:y val="4.0470481061485713E-17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81-41CC-A6BB-4A4124FBD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RMO!$C$47:$N$47</c:f>
              <c:numCache>
                <c:formatCode>#,##0</c:formatCode>
                <c:ptCount val="12"/>
                <c:pt idx="0">
                  <c:v>1080900</c:v>
                </c:pt>
                <c:pt idx="1">
                  <c:v>974180</c:v>
                </c:pt>
                <c:pt idx="2">
                  <c:v>1124120</c:v>
                </c:pt>
                <c:pt idx="3">
                  <c:v>1164220</c:v>
                </c:pt>
                <c:pt idx="4">
                  <c:v>1190640</c:v>
                </c:pt>
                <c:pt idx="5">
                  <c:v>1246219.9999999998</c:v>
                </c:pt>
                <c:pt idx="6">
                  <c:v>1253689.9900000002</c:v>
                </c:pt>
                <c:pt idx="7">
                  <c:v>1206220</c:v>
                </c:pt>
                <c:pt idx="8">
                  <c:v>1200040</c:v>
                </c:pt>
                <c:pt idx="9">
                  <c:v>1193320</c:v>
                </c:pt>
                <c:pt idx="10">
                  <c:v>1084260</c:v>
                </c:pt>
                <c:pt idx="11">
                  <c:v>1277320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81-41CC-A6BB-4A4124FBD1E0}"/>
            </c:ext>
          </c:extLst>
        </c:ser>
        <c:ser>
          <c:idx val="41"/>
          <c:order val="1"/>
          <c:tx>
            <c:strRef>
              <c:f>RMO!$B$1</c:f>
              <c:strCache>
                <c:ptCount val="1"/>
                <c:pt idx="0">
                  <c:v>RMO - 2015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1.0217113665389528E-2"/>
                  <c:y val="-1.3245037717070024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81-41CC-A6BB-4A4124FBD1E0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85713E-17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81-41CC-A6BB-4A4124FBD1E0}"/>
                </c:ext>
              </c:extLst>
            </c:dLbl>
            <c:dLbl>
              <c:idx val="4"/>
              <c:layout>
                <c:manualLayout>
                  <c:x val="7.662835249042145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81-41CC-A6BB-4A4124FBD1E0}"/>
                </c:ext>
              </c:extLst>
            </c:dLbl>
            <c:dLbl>
              <c:idx val="8"/>
              <c:layout>
                <c:manualLayout>
                  <c:x val="1.1405759908753922E-3"/>
                  <c:y val="4.1666666666666664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81-41CC-A6BB-4A4124FBD1E0}"/>
                </c:ext>
              </c:extLst>
            </c:dLbl>
            <c:dLbl>
              <c:idx val="9"/>
              <c:layout>
                <c:manualLayout>
                  <c:x val="1.1405759908753922E-3"/>
                  <c:y val="2.500000000000000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81-41CC-A6BB-4A4124FBD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RMO!$C$46:$N$46</c:f>
              <c:numCache>
                <c:formatCode>#,##0</c:formatCode>
                <c:ptCount val="12"/>
                <c:pt idx="0">
                  <c:v>1162479.9899999998</c:v>
                </c:pt>
                <c:pt idx="1">
                  <c:v>1006499.5499999999</c:v>
                </c:pt>
                <c:pt idx="2">
                  <c:v>1192499.99</c:v>
                </c:pt>
                <c:pt idx="3">
                  <c:v>1218040.0000000002</c:v>
                </c:pt>
                <c:pt idx="4">
                  <c:v>1258138.99</c:v>
                </c:pt>
                <c:pt idx="5">
                  <c:v>1270620</c:v>
                </c:pt>
                <c:pt idx="6">
                  <c:v>1315740</c:v>
                </c:pt>
                <c:pt idx="7">
                  <c:v>1294779.9899999998</c:v>
                </c:pt>
                <c:pt idx="8">
                  <c:v>1191600</c:v>
                </c:pt>
                <c:pt idx="9">
                  <c:v>1184480</c:v>
                </c:pt>
                <c:pt idx="10">
                  <c:v>1166640</c:v>
                </c:pt>
                <c:pt idx="11">
                  <c:v>1183339.99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C81-41CC-A6BB-4A4124FBD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410063"/>
        <c:axId val="1"/>
      </c:lineChart>
      <c:catAx>
        <c:axId val="1745410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5410063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Paper i Cartró 2014-2015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PaperCartró!$B$47</c:f>
              <c:strCache>
                <c:ptCount val="1"/>
                <c:pt idx="0">
                  <c:v>TOTAL MENSUAL 2014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1"/>
              <c:layout>
                <c:manualLayout>
                  <c:x val="0"/>
                  <c:y val="-7.3170738733506699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72-48A5-B55C-584FA0A13067}"/>
                </c:ext>
              </c:extLst>
            </c:dLbl>
            <c:dLbl>
              <c:idx val="3"/>
              <c:layout>
                <c:manualLayout>
                  <c:x val="-1.1049723756906078E-3"/>
                  <c:y val="-2.560975855672734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72-48A5-B55C-584FA0A13067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72-48A5-B55C-584FA0A13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PaperCartró!$C$3:$N$3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PaperCartró!$C$47:$N$47</c:f>
              <c:numCache>
                <c:formatCode>#,##0</c:formatCode>
                <c:ptCount val="12"/>
                <c:pt idx="0">
                  <c:v>324984.00999999995</c:v>
                </c:pt>
                <c:pt idx="1">
                  <c:v>250102.01</c:v>
                </c:pt>
                <c:pt idx="2">
                  <c:v>263062.03999999992</c:v>
                </c:pt>
                <c:pt idx="3">
                  <c:v>289859.98000000004</c:v>
                </c:pt>
                <c:pt idx="4">
                  <c:v>278185.03000000009</c:v>
                </c:pt>
                <c:pt idx="5">
                  <c:v>314558.97000000003</c:v>
                </c:pt>
                <c:pt idx="6">
                  <c:v>326920</c:v>
                </c:pt>
                <c:pt idx="7">
                  <c:v>276880</c:v>
                </c:pt>
                <c:pt idx="8">
                  <c:v>314940</c:v>
                </c:pt>
                <c:pt idx="9">
                  <c:v>310290</c:v>
                </c:pt>
                <c:pt idx="10">
                  <c:v>263770</c:v>
                </c:pt>
                <c:pt idx="11">
                  <c:v>346983.96999999991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72-48A5-B55C-584FA0A13067}"/>
            </c:ext>
          </c:extLst>
        </c:ser>
        <c:ser>
          <c:idx val="41"/>
          <c:order val="1"/>
          <c:tx>
            <c:strRef>
              <c:f>PaperCartró!$B$46</c:f>
              <c:strCache>
                <c:ptCount val="1"/>
                <c:pt idx="0">
                  <c:v>TOTAL MENSUAL 2015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0"/>
                  <c:y val="3.658536936675334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72-48A5-B55C-584FA0A13067}"/>
                </c:ext>
              </c:extLst>
            </c:dLbl>
            <c:dLbl>
              <c:idx val="9"/>
              <c:layout>
                <c:manualLayout>
                  <c:x val="0"/>
                  <c:y val="4.029304029304029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72-48A5-B55C-584FA0A13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PaperCartró!$C$3:$N$3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PaperCartró!$C$46:$N$46</c:f>
              <c:numCache>
                <c:formatCode>#,##0</c:formatCode>
                <c:ptCount val="12"/>
                <c:pt idx="0">
                  <c:v>315519.75000000006</c:v>
                </c:pt>
                <c:pt idx="1">
                  <c:v>245860.02999999991</c:v>
                </c:pt>
                <c:pt idx="2">
                  <c:v>287510.4599999999</c:v>
                </c:pt>
                <c:pt idx="3">
                  <c:v>288500.13000000006</c:v>
                </c:pt>
                <c:pt idx="4">
                  <c:v>285830.34000000003</c:v>
                </c:pt>
                <c:pt idx="5">
                  <c:v>314100.02</c:v>
                </c:pt>
                <c:pt idx="6">
                  <c:v>337795.59999999992</c:v>
                </c:pt>
                <c:pt idx="7">
                  <c:v>288770.02999999997</c:v>
                </c:pt>
                <c:pt idx="8">
                  <c:v>328538.84000000003</c:v>
                </c:pt>
                <c:pt idx="9">
                  <c:v>307839.96999999997</c:v>
                </c:pt>
                <c:pt idx="10">
                  <c:v>287736.59999999998</c:v>
                </c:pt>
                <c:pt idx="11">
                  <c:v>363589.935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72-48A5-B55C-584FA0A13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043775"/>
        <c:axId val="1"/>
      </c:lineChart>
      <c:catAx>
        <c:axId val="1749043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9043775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Porta a porta P/C -2015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'PORTA A PORTA PC'!$B$47</c:f>
              <c:strCache>
                <c:ptCount val="1"/>
                <c:pt idx="0">
                  <c:v>TOTAL MENSUAL 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'PORTA A PORTA PC'!$C$3:$N$3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'PORTA A PORTA PC'!$C$47:$N$47</c:f>
              <c:numCache>
                <c:formatCode>#,##0</c:formatCode>
                <c:ptCount val="12"/>
                <c:pt idx="0">
                  <c:v>65280</c:v>
                </c:pt>
                <c:pt idx="1">
                  <c:v>55206</c:v>
                </c:pt>
                <c:pt idx="2">
                  <c:v>58340</c:v>
                </c:pt>
                <c:pt idx="3">
                  <c:v>60300</c:v>
                </c:pt>
                <c:pt idx="4">
                  <c:v>61587</c:v>
                </c:pt>
                <c:pt idx="5">
                  <c:v>59640</c:v>
                </c:pt>
                <c:pt idx="6">
                  <c:v>69300</c:v>
                </c:pt>
                <c:pt idx="7">
                  <c:v>51320</c:v>
                </c:pt>
                <c:pt idx="8">
                  <c:v>69760</c:v>
                </c:pt>
                <c:pt idx="9">
                  <c:v>71180</c:v>
                </c:pt>
                <c:pt idx="10">
                  <c:v>63620</c:v>
                </c:pt>
                <c:pt idx="11">
                  <c:v>64660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3-43A8-9A0E-48D17450836C}"/>
            </c:ext>
          </c:extLst>
        </c:ser>
        <c:ser>
          <c:idx val="41"/>
          <c:order val="1"/>
          <c:tx>
            <c:strRef>
              <c:f>'PORTA A PORTA PC'!$B$1</c:f>
              <c:strCache>
                <c:ptCount val="1"/>
                <c:pt idx="0">
                  <c:v>PORTA A PORTA PAPER I CARTRÓ 2015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939974457215836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A3-43A8-9A0E-48D17450836C}"/>
                </c:ext>
              </c:extLst>
            </c:dLbl>
            <c:dLbl>
              <c:idx val="1"/>
              <c:layout>
                <c:manualLayout>
                  <c:x val="8.9399744572158362E-3"/>
                  <c:y val="-4.4150125723566684E-3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3-43A8-9A0E-48D17450836C}"/>
                </c:ext>
              </c:extLst>
            </c:dLbl>
            <c:dLbl>
              <c:idx val="2"/>
              <c:layout>
                <c:manualLayout>
                  <c:x val="7.662835249042145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A3-43A8-9A0E-48D17450836C}"/>
                </c:ext>
              </c:extLst>
            </c:dLbl>
            <c:dLbl>
              <c:idx val="3"/>
              <c:layout>
                <c:manualLayout>
                  <c:x val="7.662835249042145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A3-43A8-9A0E-48D17450836C}"/>
                </c:ext>
              </c:extLst>
            </c:dLbl>
            <c:dLbl>
              <c:idx val="4"/>
              <c:layout>
                <c:manualLayout>
                  <c:x val="8.939974457215789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A3-43A8-9A0E-48D17450836C}"/>
                </c:ext>
              </c:extLst>
            </c:dLbl>
            <c:dLbl>
              <c:idx val="5"/>
              <c:layout>
                <c:manualLayout>
                  <c:x val="1.5325670498084306E-2"/>
                  <c:y val="-4.4150125723566684E-3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A3-43A8-9A0E-48D17450836C}"/>
                </c:ext>
              </c:extLst>
            </c:dLbl>
            <c:dLbl>
              <c:idx val="7"/>
              <c:layout>
                <c:manualLayout>
                  <c:x val="1.027397260273972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A3-43A8-9A0E-48D17450836C}"/>
                </c:ext>
              </c:extLst>
            </c:dLbl>
            <c:dLbl>
              <c:idx val="8"/>
              <c:layout>
                <c:manualLayout>
                  <c:x val="1.369863013698630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A3-43A8-9A0E-48D17450836C}"/>
                </c:ext>
              </c:extLst>
            </c:dLbl>
            <c:dLbl>
              <c:idx val="9"/>
              <c:layout>
                <c:manualLayout>
                  <c:x val="1.027397260273972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A3-43A8-9A0E-48D17450836C}"/>
                </c:ext>
              </c:extLst>
            </c:dLbl>
            <c:dLbl>
              <c:idx val="10"/>
              <c:layout>
                <c:manualLayout>
                  <c:x val="9.132420091324200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A3-43A8-9A0E-48D1745083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'PORTA A PORTA PC'!$C$3:$N$3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'PORTA A PORTA PC'!$C$46:$N$46</c:f>
              <c:numCache>
                <c:formatCode>#,##0</c:formatCode>
                <c:ptCount val="12"/>
                <c:pt idx="0">
                  <c:v>64740</c:v>
                </c:pt>
                <c:pt idx="1">
                  <c:v>56380</c:v>
                </c:pt>
                <c:pt idx="2">
                  <c:v>60100</c:v>
                </c:pt>
                <c:pt idx="3">
                  <c:v>62130</c:v>
                </c:pt>
                <c:pt idx="4">
                  <c:v>66820</c:v>
                </c:pt>
                <c:pt idx="5">
                  <c:v>69040</c:v>
                </c:pt>
                <c:pt idx="6">
                  <c:v>72405</c:v>
                </c:pt>
                <c:pt idx="7">
                  <c:v>46040</c:v>
                </c:pt>
                <c:pt idx="8">
                  <c:v>70560</c:v>
                </c:pt>
                <c:pt idx="9">
                  <c:v>70520</c:v>
                </c:pt>
                <c:pt idx="10">
                  <c:v>63280</c:v>
                </c:pt>
                <c:pt idx="11">
                  <c:v>69200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A3-43A8-9A0E-48D174508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743811151"/>
        <c:axId val="1"/>
        <c:axId val="0"/>
      </c:bar3DChart>
      <c:catAx>
        <c:axId val="1743811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381115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Porta a porta P/C  2014-2015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'PORTA A PORTA PC'!$B$47</c:f>
              <c:strCache>
                <c:ptCount val="1"/>
                <c:pt idx="0">
                  <c:v>TOTAL MENSUAL 2014</c:v>
                </c:pt>
              </c:strCache>
            </c:strRef>
          </c:tx>
          <c:dLbls>
            <c:dLbl>
              <c:idx val="2"/>
              <c:layout>
                <c:manualLayout>
                  <c:x val="3.4275921165381321E-3"/>
                  <c:y val="2.629107981220657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69-436E-BBC6-C60044EFCEEF}"/>
                </c:ext>
              </c:extLst>
            </c:dLbl>
            <c:dLbl>
              <c:idx val="3"/>
              <c:layout>
                <c:manualLayout>
                  <c:x val="-3.4275921165380901E-3"/>
                  <c:y val="3.004694835680751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69-436E-BBC6-C60044EFCEEF}"/>
                </c:ext>
              </c:extLst>
            </c:dLbl>
            <c:dLbl>
              <c:idx val="6"/>
              <c:layout>
                <c:manualLayout>
                  <c:x val="0"/>
                  <c:y val="1.877934272300473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69-436E-BBC6-C60044EFCE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'PORTA A PORTA PC'!$C$3:$N$3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'PORTA A PORTA PC'!$C$47:$N$47</c:f>
              <c:numCache>
                <c:formatCode>#,##0</c:formatCode>
                <c:ptCount val="12"/>
                <c:pt idx="0">
                  <c:v>65280</c:v>
                </c:pt>
                <c:pt idx="1">
                  <c:v>55206</c:v>
                </c:pt>
                <c:pt idx="2">
                  <c:v>58340</c:v>
                </c:pt>
                <c:pt idx="3">
                  <c:v>60300</c:v>
                </c:pt>
                <c:pt idx="4">
                  <c:v>61587</c:v>
                </c:pt>
                <c:pt idx="5">
                  <c:v>59640</c:v>
                </c:pt>
                <c:pt idx="6">
                  <c:v>69300</c:v>
                </c:pt>
                <c:pt idx="7">
                  <c:v>51320</c:v>
                </c:pt>
                <c:pt idx="8">
                  <c:v>69760</c:v>
                </c:pt>
                <c:pt idx="9">
                  <c:v>71180</c:v>
                </c:pt>
                <c:pt idx="10">
                  <c:v>63620</c:v>
                </c:pt>
                <c:pt idx="11">
                  <c:v>64660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69-436E-BBC6-C60044EFCEEF}"/>
            </c:ext>
          </c:extLst>
        </c:ser>
        <c:ser>
          <c:idx val="41"/>
          <c:order val="1"/>
          <c:tx>
            <c:strRef>
              <c:f>'PORTA A PORTA PC'!$B$1</c:f>
              <c:strCache>
                <c:ptCount val="1"/>
                <c:pt idx="0">
                  <c:v>PORTA A PORTA PAPER I CARTRÓ 2015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8.939974457215836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69-436E-BBC6-C60044EFCEEF}"/>
                </c:ext>
              </c:extLst>
            </c:dLbl>
            <c:dLbl>
              <c:idx val="1"/>
              <c:layout>
                <c:manualLayout>
                  <c:x val="8.939987899970088E-3"/>
                  <c:y val="4.065535470038076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69-436E-BBC6-C60044EFCEEF}"/>
                </c:ext>
              </c:extLst>
            </c:dLbl>
            <c:dLbl>
              <c:idx val="2"/>
              <c:layout>
                <c:manualLayout>
                  <c:x val="7.662835249042145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69-436E-BBC6-C60044EFCEEF}"/>
                </c:ext>
              </c:extLst>
            </c:dLbl>
            <c:dLbl>
              <c:idx val="3"/>
              <c:layout>
                <c:manualLayout>
                  <c:x val="7.662835249042145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69-436E-BBC6-C60044EFCEEF}"/>
                </c:ext>
              </c:extLst>
            </c:dLbl>
            <c:dLbl>
              <c:idx val="4"/>
              <c:layout>
                <c:manualLayout>
                  <c:x val="8.939974457215789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69-436E-BBC6-C60044EFCEEF}"/>
                </c:ext>
              </c:extLst>
            </c:dLbl>
            <c:dLbl>
              <c:idx val="5"/>
              <c:layout>
                <c:manualLayout>
                  <c:x val="-1.8123055954766579E-3"/>
                  <c:y val="-1.943854201323426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69-436E-BBC6-C60044EFCEEF}"/>
                </c:ext>
              </c:extLst>
            </c:dLbl>
            <c:dLbl>
              <c:idx val="8"/>
              <c:layout>
                <c:manualLayout>
                  <c:x val="0"/>
                  <c:y val="-1.877934272300469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69-436E-BBC6-C60044EFCEEF}"/>
                </c:ext>
              </c:extLst>
            </c:dLbl>
            <c:dLbl>
              <c:idx val="9"/>
              <c:layout>
                <c:manualLayout>
                  <c:x val="0"/>
                  <c:y val="2.253521126760563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69-436E-BBC6-C60044EFCEEF}"/>
                </c:ext>
              </c:extLst>
            </c:dLbl>
            <c:dLbl>
              <c:idx val="10"/>
              <c:layout>
                <c:manualLayout>
                  <c:x val="2.2850614110254213E-3"/>
                  <c:y val="3.004694835680751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69-436E-BBC6-C60044EFCE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'PORTA A PORTA PC'!$C$3:$N$3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'PORTA A PORTA PC'!$C$46:$N$46</c:f>
              <c:numCache>
                <c:formatCode>#,##0</c:formatCode>
                <c:ptCount val="12"/>
                <c:pt idx="0">
                  <c:v>64740</c:v>
                </c:pt>
                <c:pt idx="1">
                  <c:v>56380</c:v>
                </c:pt>
                <c:pt idx="2">
                  <c:v>60100</c:v>
                </c:pt>
                <c:pt idx="3">
                  <c:v>62130</c:v>
                </c:pt>
                <c:pt idx="4">
                  <c:v>66820</c:v>
                </c:pt>
                <c:pt idx="5">
                  <c:v>69040</c:v>
                </c:pt>
                <c:pt idx="6">
                  <c:v>72405</c:v>
                </c:pt>
                <c:pt idx="7">
                  <c:v>46040</c:v>
                </c:pt>
                <c:pt idx="8">
                  <c:v>70560</c:v>
                </c:pt>
                <c:pt idx="9">
                  <c:v>70520</c:v>
                </c:pt>
                <c:pt idx="10">
                  <c:v>63280</c:v>
                </c:pt>
                <c:pt idx="11">
                  <c:v>69200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169-436E-BBC6-C60044E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411023"/>
        <c:axId val="1"/>
      </c:lineChart>
      <c:catAx>
        <c:axId val="1745411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5411023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Envasos 2015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2014</c:v>
                </c:pt>
              </c:strCache>
            </c:strRef>
          </c:tx>
          <c:spPr>
            <a:solidFill>
              <a:srgbClr val="BC8F00"/>
            </a:solidFill>
          </c:spPr>
          <c:invertIfNegative val="0"/>
          <c:dLbls>
            <c:dLbl>
              <c:idx val="4"/>
              <c:layout>
                <c:manualLayout>
                  <c:x val="1.2771006363930537E-3"/>
                  <c:y val="-2.6359623079901896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61-43FF-BDF3-C6FBA91179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363999.97999999992</c:v>
                </c:pt>
                <c:pt idx="1">
                  <c:v>315760.03000000003</c:v>
                </c:pt>
                <c:pt idx="2">
                  <c:v>344400.00000000012</c:v>
                </c:pt>
                <c:pt idx="3">
                  <c:v>356819.99999999988</c:v>
                </c:pt>
                <c:pt idx="4">
                  <c:v>365399.97</c:v>
                </c:pt>
                <c:pt idx="5">
                  <c:v>371140.02999999997</c:v>
                </c:pt>
                <c:pt idx="6">
                  <c:v>380350</c:v>
                </c:pt>
                <c:pt idx="7">
                  <c:v>333200</c:v>
                </c:pt>
                <c:pt idx="8">
                  <c:v>413260</c:v>
                </c:pt>
                <c:pt idx="9">
                  <c:v>421160</c:v>
                </c:pt>
                <c:pt idx="10">
                  <c:v>361860</c:v>
                </c:pt>
                <c:pt idx="11">
                  <c:v>389319.99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61-43FF-BDF3-C6FBA911795A}"/>
            </c:ext>
          </c:extLst>
        </c:ser>
        <c:ser>
          <c:idx val="41"/>
          <c:order val="1"/>
          <c:tx>
            <c:strRef>
              <c:f>Envasos!$B$1</c:f>
              <c:strCache>
                <c:ptCount val="1"/>
                <c:pt idx="0">
                  <c:v>ENVASOS - 2015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1.4840182648401848E-2"/>
                  <c:y val="-8.7431693989071038E-3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61-43FF-BDF3-C6FBA91179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363940.00000000017</c:v>
                </c:pt>
                <c:pt idx="1">
                  <c:v>324319.95999999996</c:v>
                </c:pt>
                <c:pt idx="2">
                  <c:v>373279.99000000005</c:v>
                </c:pt>
                <c:pt idx="3">
                  <c:v>364199.99</c:v>
                </c:pt>
                <c:pt idx="4">
                  <c:v>364539.99000000011</c:v>
                </c:pt>
                <c:pt idx="5">
                  <c:v>408500</c:v>
                </c:pt>
                <c:pt idx="6">
                  <c:v>417860.00999999989</c:v>
                </c:pt>
                <c:pt idx="7">
                  <c:v>352640.04000000004</c:v>
                </c:pt>
                <c:pt idx="8">
                  <c:v>383420.00000000012</c:v>
                </c:pt>
                <c:pt idx="9">
                  <c:v>378801.13999999996</c:v>
                </c:pt>
                <c:pt idx="10">
                  <c:v>364979.88999999996</c:v>
                </c:pt>
                <c:pt idx="11">
                  <c:v>394379.98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61-43FF-BDF3-C6FBA9117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744261695"/>
        <c:axId val="1"/>
        <c:axId val="0"/>
      </c:bar3DChart>
      <c:catAx>
        <c:axId val="174426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426169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Envasos 2014-2015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2014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1.1405759908753921E-2"/>
                  <c:y val="-2.6755852842809364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E-4D30-BE74-C485B9A2923B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026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E-4D30-BE74-C485B9A29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363999.97999999992</c:v>
                </c:pt>
                <c:pt idx="1">
                  <c:v>315760.03000000003</c:v>
                </c:pt>
                <c:pt idx="2">
                  <c:v>344400.00000000012</c:v>
                </c:pt>
                <c:pt idx="3">
                  <c:v>356819.99999999988</c:v>
                </c:pt>
                <c:pt idx="4">
                  <c:v>365399.97</c:v>
                </c:pt>
                <c:pt idx="5">
                  <c:v>371140.02999999997</c:v>
                </c:pt>
                <c:pt idx="6">
                  <c:v>380350</c:v>
                </c:pt>
                <c:pt idx="7">
                  <c:v>333200</c:v>
                </c:pt>
                <c:pt idx="8">
                  <c:v>413260</c:v>
                </c:pt>
                <c:pt idx="9">
                  <c:v>421160</c:v>
                </c:pt>
                <c:pt idx="10">
                  <c:v>361860</c:v>
                </c:pt>
                <c:pt idx="11">
                  <c:v>389319.99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5E-4D30-BE74-C485B9A2923B}"/>
            </c:ext>
          </c:extLst>
        </c:ser>
        <c:ser>
          <c:idx val="41"/>
          <c:order val="1"/>
          <c:tx>
            <c:strRef>
              <c:f>Envasos!$B$1</c:f>
              <c:strCache>
                <c:ptCount val="1"/>
                <c:pt idx="0">
                  <c:v>ENVASOS - 2015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4"/>
              <c:layout>
                <c:manualLayout>
                  <c:x val="-1.4827487881380098E-2"/>
                  <c:y val="1.3377926421404682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5E-4D30-BE74-C485B9A2923B}"/>
                </c:ext>
              </c:extLst>
            </c:dLbl>
            <c:dLbl>
              <c:idx val="10"/>
              <c:layout>
                <c:manualLayout>
                  <c:x val="0"/>
                  <c:y val="-2.6755852842809364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5E-4D30-BE74-C485B9A2923B}"/>
                </c:ext>
              </c:extLst>
            </c:dLbl>
            <c:dLbl>
              <c:idx val="11"/>
              <c:layout>
                <c:manualLayout>
                  <c:x val="0"/>
                  <c:y val="-4.0133779264214048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5E-4D30-BE74-C485B9A29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363940.00000000017</c:v>
                </c:pt>
                <c:pt idx="1">
                  <c:v>324319.95999999996</c:v>
                </c:pt>
                <c:pt idx="2">
                  <c:v>373279.99000000005</c:v>
                </c:pt>
                <c:pt idx="3">
                  <c:v>364199.99</c:v>
                </c:pt>
                <c:pt idx="4">
                  <c:v>364539.99000000011</c:v>
                </c:pt>
                <c:pt idx="5">
                  <c:v>408500</c:v>
                </c:pt>
                <c:pt idx="6">
                  <c:v>417860.00999999989</c:v>
                </c:pt>
                <c:pt idx="7">
                  <c:v>352640.04000000004</c:v>
                </c:pt>
                <c:pt idx="8">
                  <c:v>383420.00000000012</c:v>
                </c:pt>
                <c:pt idx="9">
                  <c:v>378801.13999999996</c:v>
                </c:pt>
                <c:pt idx="10">
                  <c:v>364979.88999999996</c:v>
                </c:pt>
                <c:pt idx="11">
                  <c:v>394379.98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5E-4D30-BE74-C485B9A29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083567"/>
        <c:axId val="1"/>
      </c:lineChart>
      <c:catAx>
        <c:axId val="1749083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9083567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Porta a porta Envasos - 2015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'PORTA A PORTA ENVASOS'!$B$47</c:f>
              <c:strCache>
                <c:ptCount val="1"/>
                <c:pt idx="0">
                  <c:v>TOTAL MENSUAL 2014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'PORTA A PORTA ENVASOS'!$C$3:$N$3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'PORTA A PORTA ENVASOS'!$C$47:$N$47</c:f>
              <c:numCache>
                <c:formatCode>#,##0</c:formatCode>
                <c:ptCount val="12"/>
                <c:pt idx="0">
                  <c:v>24780</c:v>
                </c:pt>
                <c:pt idx="1">
                  <c:v>25540</c:v>
                </c:pt>
                <c:pt idx="2">
                  <c:v>28960</c:v>
                </c:pt>
                <c:pt idx="3">
                  <c:v>28040</c:v>
                </c:pt>
                <c:pt idx="4">
                  <c:v>30700</c:v>
                </c:pt>
                <c:pt idx="5">
                  <c:v>28840</c:v>
                </c:pt>
                <c:pt idx="6">
                  <c:v>31840</c:v>
                </c:pt>
                <c:pt idx="7">
                  <c:v>32640</c:v>
                </c:pt>
                <c:pt idx="8">
                  <c:v>36080</c:v>
                </c:pt>
                <c:pt idx="9">
                  <c:v>33400</c:v>
                </c:pt>
                <c:pt idx="10">
                  <c:v>35900</c:v>
                </c:pt>
                <c:pt idx="11">
                  <c:v>27880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6-4A27-B1B8-E6CD25542107}"/>
            </c:ext>
          </c:extLst>
        </c:ser>
        <c:ser>
          <c:idx val="41"/>
          <c:order val="1"/>
          <c:tx>
            <c:strRef>
              <c:f>'PORTA A PORTA ENVASOS'!$B$1</c:f>
              <c:strCache>
                <c:ptCount val="1"/>
                <c:pt idx="0">
                  <c:v>PORTA A PORTA ENVASOS 2015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5"/>
              <c:layout>
                <c:manualLayout>
                  <c:x val="1.787994891443167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66-4A27-B1B8-E6CD25542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'PORTA A PORTA ENVASOS'!$C$3:$N$3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'PORTA A PORTA ENVASOS'!$C$46:$N$46</c:f>
              <c:numCache>
                <c:formatCode>#,##0</c:formatCode>
                <c:ptCount val="12"/>
                <c:pt idx="0">
                  <c:v>29540</c:v>
                </c:pt>
                <c:pt idx="1">
                  <c:v>25550</c:v>
                </c:pt>
                <c:pt idx="2">
                  <c:v>29460</c:v>
                </c:pt>
                <c:pt idx="3">
                  <c:v>27260</c:v>
                </c:pt>
                <c:pt idx="4">
                  <c:v>30380</c:v>
                </c:pt>
                <c:pt idx="5">
                  <c:v>30580</c:v>
                </c:pt>
                <c:pt idx="6">
                  <c:v>32800</c:v>
                </c:pt>
                <c:pt idx="7">
                  <c:v>32700</c:v>
                </c:pt>
                <c:pt idx="8">
                  <c:v>29560</c:v>
                </c:pt>
                <c:pt idx="9">
                  <c:v>30740</c:v>
                </c:pt>
                <c:pt idx="10">
                  <c:v>28140</c:v>
                </c:pt>
                <c:pt idx="11">
                  <c:v>28160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66-4A27-B1B8-E6CD25542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743809231"/>
        <c:axId val="1"/>
        <c:axId val="0"/>
      </c:bar3DChart>
      <c:catAx>
        <c:axId val="174380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38092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Porta a porta Envasos  2014-2015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'PORTA A PORTA ENVASOS'!$B$47</c:f>
              <c:strCache>
                <c:ptCount val="1"/>
                <c:pt idx="0">
                  <c:v>TOTAL MENSUAL 2014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pPr>
              <a:solidFill>
                <a:srgbClr val="FF6600"/>
              </a:solidFill>
            </c:spPr>
          </c:marker>
          <c:dLbls>
            <c:dLbl>
              <c:idx val="0"/>
              <c:layout>
                <c:manualLayout>
                  <c:x val="1.1396011396011395E-3"/>
                  <c:y val="3.458213256484150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9F-42B8-BCD0-A626FEF49B9F}"/>
                </c:ext>
              </c:extLst>
            </c:dLbl>
            <c:dLbl>
              <c:idx val="2"/>
              <c:layout>
                <c:manualLayout>
                  <c:x val="0"/>
                  <c:y val="4.9951969260326606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9F-42B8-BCD0-A626FEF49B9F}"/>
                </c:ext>
              </c:extLst>
            </c:dLbl>
            <c:dLbl>
              <c:idx val="3"/>
              <c:layout>
                <c:manualLayout>
                  <c:x val="0"/>
                  <c:y val="3.458213256484150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9F-42B8-BCD0-A626FEF49B9F}"/>
                </c:ext>
              </c:extLst>
            </c:dLbl>
            <c:dLbl>
              <c:idx val="6"/>
              <c:layout>
                <c:manualLayout>
                  <c:x val="0"/>
                  <c:y val="3.458213256484150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9F-42B8-BCD0-A626FEF49B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'PORTA A PORTA ENVASOS'!$C$3:$N$3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'PORTA A PORTA ENVASOS'!$C$47:$N$47</c:f>
              <c:numCache>
                <c:formatCode>#,##0</c:formatCode>
                <c:ptCount val="12"/>
                <c:pt idx="0">
                  <c:v>24780</c:v>
                </c:pt>
                <c:pt idx="1">
                  <c:v>25540</c:v>
                </c:pt>
                <c:pt idx="2">
                  <c:v>28960</c:v>
                </c:pt>
                <c:pt idx="3">
                  <c:v>28040</c:v>
                </c:pt>
                <c:pt idx="4">
                  <c:v>30700</c:v>
                </c:pt>
                <c:pt idx="5">
                  <c:v>28840</c:v>
                </c:pt>
                <c:pt idx="6">
                  <c:v>31840</c:v>
                </c:pt>
                <c:pt idx="7">
                  <c:v>32640</c:v>
                </c:pt>
                <c:pt idx="8">
                  <c:v>36080</c:v>
                </c:pt>
                <c:pt idx="9">
                  <c:v>33400</c:v>
                </c:pt>
                <c:pt idx="10">
                  <c:v>35900</c:v>
                </c:pt>
                <c:pt idx="11">
                  <c:v>27880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9F-42B8-BCD0-A626FEF49B9F}"/>
            </c:ext>
          </c:extLst>
        </c:ser>
        <c:ser>
          <c:idx val="41"/>
          <c:order val="1"/>
          <c:tx>
            <c:strRef>
              <c:f>'PORTA A PORTA ENVASOS'!$B$1</c:f>
              <c:strCache>
                <c:ptCount val="1"/>
                <c:pt idx="0">
                  <c:v>PORTA A PORTA ENVASOS 2015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1"/>
              <c:layout>
                <c:manualLayout>
                  <c:x val="-6.8376068376068376E-3"/>
                  <c:y val="-5.3794428434197884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9F-42B8-BCD0-A626FEF49B9F}"/>
                </c:ext>
              </c:extLst>
            </c:dLbl>
            <c:dLbl>
              <c:idx val="5"/>
              <c:layout>
                <c:manualLayout>
                  <c:x val="1.787994891443167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9F-42B8-BCD0-A626FEF49B9F}"/>
                </c:ext>
              </c:extLst>
            </c:dLbl>
            <c:dLbl>
              <c:idx val="7"/>
              <c:layout>
                <c:manualLayout>
                  <c:x val="0"/>
                  <c:y val="-4.9951969260326606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9F-42B8-BCD0-A626FEF49B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'PORTA A PORTA ENVASOS'!$C$3:$N$3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'PORTA A PORTA ENVASOS'!$C$46:$N$46</c:f>
              <c:numCache>
                <c:formatCode>#,##0</c:formatCode>
                <c:ptCount val="12"/>
                <c:pt idx="0">
                  <c:v>29540</c:v>
                </c:pt>
                <c:pt idx="1">
                  <c:v>25550</c:v>
                </c:pt>
                <c:pt idx="2">
                  <c:v>29460</c:v>
                </c:pt>
                <c:pt idx="3">
                  <c:v>27260</c:v>
                </c:pt>
                <c:pt idx="4">
                  <c:v>30380</c:v>
                </c:pt>
                <c:pt idx="5">
                  <c:v>30580</c:v>
                </c:pt>
                <c:pt idx="6">
                  <c:v>32800</c:v>
                </c:pt>
                <c:pt idx="7">
                  <c:v>32700</c:v>
                </c:pt>
                <c:pt idx="8">
                  <c:v>29560</c:v>
                </c:pt>
                <c:pt idx="9">
                  <c:v>30740</c:v>
                </c:pt>
                <c:pt idx="10">
                  <c:v>28140</c:v>
                </c:pt>
                <c:pt idx="11">
                  <c:v>28160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9F-42B8-BCD0-A626FEF49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809711"/>
        <c:axId val="1"/>
      </c:lineChart>
      <c:catAx>
        <c:axId val="1743809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3809711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Vidre 2015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Vidre!$B$47</c:f>
              <c:strCache>
                <c:ptCount val="1"/>
                <c:pt idx="0">
                  <c:v>TOTAL MENSUAL 2014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5.8393080611758973E-3"/>
                  <c:y val="-2.1574973031283712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47-4E56-B106-F0A2BCA0EEC9}"/>
                </c:ext>
              </c:extLst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47-4E56-B106-F0A2BCA0EEC9}"/>
                </c:ext>
              </c:extLst>
            </c:dLbl>
            <c:dLbl>
              <c:idx val="5"/>
              <c:layout>
                <c:manualLayout>
                  <c:x val="5.1085568326947684E-3"/>
                  <c:y val="-3.4763878530587603E-7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47-4E56-B106-F0A2BCA0EEC9}"/>
                </c:ext>
              </c:extLst>
            </c:dLbl>
            <c:dLbl>
              <c:idx val="9"/>
              <c:layout>
                <c:manualLayout>
                  <c:x val="1.0126582278481013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47-4E56-B106-F0A2BCA0EE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662579.98000000021</c:v>
                </c:pt>
                <c:pt idx="1">
                  <c:v>351140.00999999983</c:v>
                </c:pt>
                <c:pt idx="2">
                  <c:v>416220.01</c:v>
                </c:pt>
                <c:pt idx="3">
                  <c:v>368200.03000000009</c:v>
                </c:pt>
                <c:pt idx="4">
                  <c:v>469079.97999999992</c:v>
                </c:pt>
                <c:pt idx="5">
                  <c:v>389419.74</c:v>
                </c:pt>
                <c:pt idx="6">
                  <c:v>501010</c:v>
                </c:pt>
                <c:pt idx="7">
                  <c:v>421720</c:v>
                </c:pt>
                <c:pt idx="8">
                  <c:v>446300</c:v>
                </c:pt>
                <c:pt idx="9">
                  <c:v>441900</c:v>
                </c:pt>
                <c:pt idx="10">
                  <c:v>357440</c:v>
                </c:pt>
                <c:pt idx="11">
                  <c:v>381019.96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47-4E56-B106-F0A2BCA0EEC9}"/>
            </c:ext>
          </c:extLst>
        </c:ser>
        <c:ser>
          <c:idx val="41"/>
          <c:order val="1"/>
          <c:tx>
            <c:strRef>
              <c:f>Vidre!$B$1</c:f>
              <c:strCache>
                <c:ptCount val="1"/>
                <c:pt idx="0">
                  <c:v>VIDRE - 2015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47-4E56-B106-F0A2BCA0EEC9}"/>
                </c:ext>
              </c:extLst>
            </c:dLbl>
            <c:dLbl>
              <c:idx val="2"/>
              <c:layout>
                <c:manualLayout>
                  <c:x val="1.2742305945933974E-2"/>
                  <c:y val="-4.4148850325748112E-3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47-4E56-B106-F0A2BCA0EEC9}"/>
                </c:ext>
              </c:extLst>
            </c:dLbl>
            <c:dLbl>
              <c:idx val="3"/>
              <c:layout>
                <c:manualLayout>
                  <c:x val="6.7510548523206752E-3"/>
                  <c:y val="-8.6299892125134836E-3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47-4E56-B106-F0A2BCA0EEC9}"/>
                </c:ext>
              </c:extLst>
            </c:dLbl>
            <c:dLbl>
              <c:idx val="4"/>
              <c:layout>
                <c:manualLayout>
                  <c:x val="1.687763713080168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47-4E56-B106-F0A2BCA0EEC9}"/>
                </c:ext>
              </c:extLst>
            </c:dLbl>
            <c:dLbl>
              <c:idx val="5"/>
              <c:layout>
                <c:manualLayout>
                  <c:x val="1.6877637130801686E-2"/>
                  <c:y val="-1.2944983818770227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47-4E56-B106-F0A2BCA0EEC9}"/>
                </c:ext>
              </c:extLst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47-4E56-B106-F0A2BCA0EEC9}"/>
                </c:ext>
              </c:extLst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47-4E56-B106-F0A2BCA0EE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634479.9800000001</c:v>
                </c:pt>
                <c:pt idx="1">
                  <c:v>364620.03999999992</c:v>
                </c:pt>
                <c:pt idx="2">
                  <c:v>404480.01</c:v>
                </c:pt>
                <c:pt idx="3">
                  <c:v>383320.02</c:v>
                </c:pt>
                <c:pt idx="4">
                  <c:v>459940</c:v>
                </c:pt>
                <c:pt idx="5">
                  <c:v>410980</c:v>
                </c:pt>
                <c:pt idx="6">
                  <c:v>490040.02999999991</c:v>
                </c:pt>
                <c:pt idx="7">
                  <c:v>505339.87</c:v>
                </c:pt>
                <c:pt idx="8">
                  <c:v>447640.03000000014</c:v>
                </c:pt>
                <c:pt idx="9">
                  <c:v>388740.07000000012</c:v>
                </c:pt>
                <c:pt idx="10">
                  <c:v>415380.01000000007</c:v>
                </c:pt>
                <c:pt idx="11">
                  <c:v>470920.02999999997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47-4E56-B106-F0A2BCA0E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742897199"/>
        <c:axId val="1"/>
        <c:axId val="0"/>
      </c:bar3DChart>
      <c:catAx>
        <c:axId val="174289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42897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180975</xdr:rowOff>
    </xdr:from>
    <xdr:to>
      <xdr:col>14</xdr:col>
      <xdr:colOff>581025</xdr:colOff>
      <xdr:row>63</xdr:row>
      <xdr:rowOff>28575</xdr:rowOff>
    </xdr:to>
    <xdr:graphicFrame macro="">
      <xdr:nvGraphicFramePr>
        <xdr:cNvPr id="2151" name="1 Gráfico">
          <a:extLst>
            <a:ext uri="{FF2B5EF4-FFF2-40B4-BE49-F238E27FC236}">
              <a16:creationId xmlns:a16="http://schemas.microsoft.com/office/drawing/2014/main" id="{C919DC25-E634-3389-2035-FC534D923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14</xdr:col>
      <xdr:colOff>704850</xdr:colOff>
      <xdr:row>82</xdr:row>
      <xdr:rowOff>38100</xdr:rowOff>
    </xdr:to>
    <xdr:graphicFrame macro="">
      <xdr:nvGraphicFramePr>
        <xdr:cNvPr id="2152" name="2 Gráfico">
          <a:extLst>
            <a:ext uri="{FF2B5EF4-FFF2-40B4-BE49-F238E27FC236}">
              <a16:creationId xmlns:a16="http://schemas.microsoft.com/office/drawing/2014/main" id="{F95D26EB-354E-4496-ED74-32E49269A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180975</xdr:rowOff>
    </xdr:from>
    <xdr:to>
      <xdr:col>14</xdr:col>
      <xdr:colOff>342900</xdr:colOff>
      <xdr:row>63</xdr:row>
      <xdr:rowOff>190500</xdr:rowOff>
    </xdr:to>
    <xdr:graphicFrame macro="">
      <xdr:nvGraphicFramePr>
        <xdr:cNvPr id="16479" name="1 Gráfico">
          <a:extLst>
            <a:ext uri="{FF2B5EF4-FFF2-40B4-BE49-F238E27FC236}">
              <a16:creationId xmlns:a16="http://schemas.microsoft.com/office/drawing/2014/main" id="{9D172A57-B9BF-7D4C-D458-2F7754B91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65</xdr:row>
      <xdr:rowOff>28575</xdr:rowOff>
    </xdr:from>
    <xdr:to>
      <xdr:col>14</xdr:col>
      <xdr:colOff>333375</xdr:colOff>
      <xdr:row>82</xdr:row>
      <xdr:rowOff>171450</xdr:rowOff>
    </xdr:to>
    <xdr:graphicFrame macro="">
      <xdr:nvGraphicFramePr>
        <xdr:cNvPr id="16480" name="1 Gráfico">
          <a:extLst>
            <a:ext uri="{FF2B5EF4-FFF2-40B4-BE49-F238E27FC236}">
              <a16:creationId xmlns:a16="http://schemas.microsoft.com/office/drawing/2014/main" id="{638488B9-6C46-832C-5336-A65020931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48</xdr:row>
      <xdr:rowOff>9525</xdr:rowOff>
    </xdr:from>
    <xdr:to>
      <xdr:col>14</xdr:col>
      <xdr:colOff>361950</xdr:colOff>
      <xdr:row>63</xdr:row>
      <xdr:rowOff>57150</xdr:rowOff>
    </xdr:to>
    <xdr:graphicFrame macro="">
      <xdr:nvGraphicFramePr>
        <xdr:cNvPr id="5223" name="1 Gráfico">
          <a:extLst>
            <a:ext uri="{FF2B5EF4-FFF2-40B4-BE49-F238E27FC236}">
              <a16:creationId xmlns:a16="http://schemas.microsoft.com/office/drawing/2014/main" id="{64246056-35F0-B8D1-BBA3-90163D64C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64</xdr:row>
      <xdr:rowOff>0</xdr:rowOff>
    </xdr:from>
    <xdr:to>
      <xdr:col>14</xdr:col>
      <xdr:colOff>352425</xdr:colOff>
      <xdr:row>78</xdr:row>
      <xdr:rowOff>180975</xdr:rowOff>
    </xdr:to>
    <xdr:graphicFrame macro="">
      <xdr:nvGraphicFramePr>
        <xdr:cNvPr id="5224" name="2 Gráfico">
          <a:extLst>
            <a:ext uri="{FF2B5EF4-FFF2-40B4-BE49-F238E27FC236}">
              <a16:creationId xmlns:a16="http://schemas.microsoft.com/office/drawing/2014/main" id="{3DF9365D-8306-19A8-E0EB-16B0268C3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47</xdr:row>
      <xdr:rowOff>171450</xdr:rowOff>
    </xdr:from>
    <xdr:to>
      <xdr:col>14</xdr:col>
      <xdr:colOff>390525</xdr:colOff>
      <xdr:row>63</xdr:row>
      <xdr:rowOff>47625</xdr:rowOff>
    </xdr:to>
    <xdr:graphicFrame macro="">
      <xdr:nvGraphicFramePr>
        <xdr:cNvPr id="19550" name="1 Gráfico">
          <a:extLst>
            <a:ext uri="{FF2B5EF4-FFF2-40B4-BE49-F238E27FC236}">
              <a16:creationId xmlns:a16="http://schemas.microsoft.com/office/drawing/2014/main" id="{1451F74F-CD95-93A2-7514-A714A4E7A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190500</xdr:rowOff>
    </xdr:from>
    <xdr:to>
      <xdr:col>14</xdr:col>
      <xdr:colOff>361950</xdr:colOff>
      <xdr:row>81</xdr:row>
      <xdr:rowOff>66675</xdr:rowOff>
    </xdr:to>
    <xdr:graphicFrame macro="">
      <xdr:nvGraphicFramePr>
        <xdr:cNvPr id="19551" name="1 Gráfico">
          <a:extLst>
            <a:ext uri="{FF2B5EF4-FFF2-40B4-BE49-F238E27FC236}">
              <a16:creationId xmlns:a16="http://schemas.microsoft.com/office/drawing/2014/main" id="{C9E25CDB-74E2-E2C7-CEDF-0FDBC1F6B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47</xdr:row>
      <xdr:rowOff>190500</xdr:rowOff>
    </xdr:from>
    <xdr:to>
      <xdr:col>14</xdr:col>
      <xdr:colOff>504825</xdr:colOff>
      <xdr:row>63</xdr:row>
      <xdr:rowOff>85725</xdr:rowOff>
    </xdr:to>
    <xdr:graphicFrame macro="">
      <xdr:nvGraphicFramePr>
        <xdr:cNvPr id="8295" name="1 Gráfico">
          <a:extLst>
            <a:ext uri="{FF2B5EF4-FFF2-40B4-BE49-F238E27FC236}">
              <a16:creationId xmlns:a16="http://schemas.microsoft.com/office/drawing/2014/main" id="{D2A88BD2-97BF-DE67-595B-E12ED7991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190500</xdr:rowOff>
    </xdr:from>
    <xdr:to>
      <xdr:col>14</xdr:col>
      <xdr:colOff>438150</xdr:colOff>
      <xdr:row>80</xdr:row>
      <xdr:rowOff>180975</xdr:rowOff>
    </xdr:to>
    <xdr:graphicFrame macro="">
      <xdr:nvGraphicFramePr>
        <xdr:cNvPr id="8296" name="3 Gráfico">
          <a:extLst>
            <a:ext uri="{FF2B5EF4-FFF2-40B4-BE49-F238E27FC236}">
              <a16:creationId xmlns:a16="http://schemas.microsoft.com/office/drawing/2014/main" id="{6331CE35-3D99-1582-BB1D-B041E16A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48</xdr:row>
      <xdr:rowOff>19050</xdr:rowOff>
    </xdr:from>
    <xdr:to>
      <xdr:col>14</xdr:col>
      <xdr:colOff>428625</xdr:colOff>
      <xdr:row>65</xdr:row>
      <xdr:rowOff>57150</xdr:rowOff>
    </xdr:to>
    <xdr:graphicFrame macro="">
      <xdr:nvGraphicFramePr>
        <xdr:cNvPr id="11362" name="1 Gráfico">
          <a:extLst>
            <a:ext uri="{FF2B5EF4-FFF2-40B4-BE49-F238E27FC236}">
              <a16:creationId xmlns:a16="http://schemas.microsoft.com/office/drawing/2014/main" id="{2A45A7D4-C4EF-0988-6375-FABDC7B9F1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438150</xdr:colOff>
      <xdr:row>82</xdr:row>
      <xdr:rowOff>180975</xdr:rowOff>
    </xdr:to>
    <xdr:graphicFrame macro="">
      <xdr:nvGraphicFramePr>
        <xdr:cNvPr id="11363" name="3 Gráfico">
          <a:extLst>
            <a:ext uri="{FF2B5EF4-FFF2-40B4-BE49-F238E27FC236}">
              <a16:creationId xmlns:a16="http://schemas.microsoft.com/office/drawing/2014/main" id="{553F2AF0-3F49-C6B3-5033-F1A846893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9525</xdr:rowOff>
    </xdr:from>
    <xdr:to>
      <xdr:col>14</xdr:col>
      <xdr:colOff>361950</xdr:colOff>
      <xdr:row>64</xdr:row>
      <xdr:rowOff>9525</xdr:rowOff>
    </xdr:to>
    <xdr:graphicFrame macro="">
      <xdr:nvGraphicFramePr>
        <xdr:cNvPr id="1120" name="1 Gráfico">
          <a:extLst>
            <a:ext uri="{FF2B5EF4-FFF2-40B4-BE49-F238E27FC236}">
              <a16:creationId xmlns:a16="http://schemas.microsoft.com/office/drawing/2014/main" id="{B95D5109-B751-35AD-441C-3EFC3837E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65</xdr:row>
      <xdr:rowOff>0</xdr:rowOff>
    </xdr:from>
    <xdr:to>
      <xdr:col>14</xdr:col>
      <xdr:colOff>352425</xdr:colOff>
      <xdr:row>81</xdr:row>
      <xdr:rowOff>0</xdr:rowOff>
    </xdr:to>
    <xdr:graphicFrame macro="">
      <xdr:nvGraphicFramePr>
        <xdr:cNvPr id="1121" name="1 Gráfico">
          <a:extLst>
            <a:ext uri="{FF2B5EF4-FFF2-40B4-BE49-F238E27FC236}">
              <a16:creationId xmlns:a16="http://schemas.microsoft.com/office/drawing/2014/main" id="{3F7B204E-892D-A075-5B59-49AE86ED2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abSelected="1" zoomScale="90" zoomScaleNormal="90" workbookViewId="0">
      <selection activeCell="S44" sqref="S44"/>
    </sheetView>
  </sheetViews>
  <sheetFormatPr baseColWidth="10" defaultRowHeight="15" x14ac:dyDescent="0.25"/>
  <cols>
    <col min="1" max="1" width="7.7109375" customWidth="1"/>
    <col min="2" max="2" width="24.5703125" style="1" bestFit="1" customWidth="1"/>
    <col min="3" max="15" width="11.42578125" style="5"/>
  </cols>
  <sheetData>
    <row r="1" spans="2:15" ht="15.75" x14ac:dyDescent="0.25">
      <c r="B1" s="18" t="s">
        <v>55</v>
      </c>
    </row>
    <row r="2" spans="2:15" ht="15.75" thickBot="1" x14ac:dyDescent="0.3"/>
    <row r="3" spans="2:15" ht="15.75" thickBot="1" x14ac:dyDescent="0.3">
      <c r="C3" s="12" t="s">
        <v>41</v>
      </c>
      <c r="D3" s="13" t="s">
        <v>42</v>
      </c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49</v>
      </c>
      <c r="L3" s="13" t="s">
        <v>50</v>
      </c>
      <c r="M3" s="13" t="s">
        <v>51</v>
      </c>
      <c r="N3" s="14" t="s">
        <v>52</v>
      </c>
      <c r="O3" s="15" t="s">
        <v>53</v>
      </c>
    </row>
    <row r="4" spans="2:15" x14ac:dyDescent="0.25">
      <c r="B4" s="2" t="s">
        <v>0</v>
      </c>
      <c r="C4" s="22">
        <v>6919.35</v>
      </c>
      <c r="D4" s="6">
        <v>5660</v>
      </c>
      <c r="E4" s="6">
        <v>5860</v>
      </c>
      <c r="F4" s="6">
        <v>7979.34</v>
      </c>
      <c r="G4" s="6">
        <v>6425.61</v>
      </c>
      <c r="H4" s="6">
        <v>5496</v>
      </c>
      <c r="I4" s="6">
        <v>10310.09</v>
      </c>
      <c r="J4" s="6">
        <v>7729.52</v>
      </c>
      <c r="K4" s="6">
        <v>8299</v>
      </c>
      <c r="L4" s="6">
        <v>6100</v>
      </c>
      <c r="M4" s="6">
        <v>5600</v>
      </c>
      <c r="N4" s="7">
        <v>8571.69</v>
      </c>
      <c r="O4" s="16">
        <f>SUM(C4:N4)</f>
        <v>84950.6</v>
      </c>
    </row>
    <row r="5" spans="2:15" x14ac:dyDescent="0.25">
      <c r="B5" s="3" t="s">
        <v>1</v>
      </c>
      <c r="C5" s="23">
        <v>28416.73</v>
      </c>
      <c r="D5" s="8">
        <v>23382.31</v>
      </c>
      <c r="E5" s="8">
        <v>27475.15</v>
      </c>
      <c r="F5" s="8">
        <v>26627.759999999998</v>
      </c>
      <c r="G5" s="8">
        <v>27518.97</v>
      </c>
      <c r="H5" s="8">
        <v>29492.28</v>
      </c>
      <c r="I5" s="60">
        <v>29215.86</v>
      </c>
      <c r="J5" s="8">
        <v>25740.92</v>
      </c>
      <c r="K5" s="8">
        <v>27309.02</v>
      </c>
      <c r="L5" s="8">
        <v>29713.41</v>
      </c>
      <c r="M5" s="8">
        <v>26095.73</v>
      </c>
      <c r="N5" s="9">
        <v>31705.83</v>
      </c>
      <c r="O5" s="17">
        <f>SUM(C5:N5)</f>
        <v>332693.96999999997</v>
      </c>
    </row>
    <row r="6" spans="2:15" x14ac:dyDescent="0.25">
      <c r="B6" s="3" t="s">
        <v>2</v>
      </c>
      <c r="C6" s="23">
        <v>1779.91</v>
      </c>
      <c r="D6" s="8">
        <v>956.79</v>
      </c>
      <c r="E6" s="8">
        <v>930.23</v>
      </c>
      <c r="F6" s="8">
        <v>1121.1600000000001</v>
      </c>
      <c r="G6" s="8">
        <v>1095.05</v>
      </c>
      <c r="H6" s="8">
        <v>1075.8800000000001</v>
      </c>
      <c r="I6" s="60">
        <v>1259.48</v>
      </c>
      <c r="J6" s="8">
        <v>1079.6400000000001</v>
      </c>
      <c r="K6" s="8">
        <v>800.84</v>
      </c>
      <c r="L6" s="8">
        <v>1093.18</v>
      </c>
      <c r="M6" s="8">
        <v>954.97</v>
      </c>
      <c r="N6" s="9">
        <v>1645.18</v>
      </c>
      <c r="O6" s="17">
        <f t="shared" ref="O6:O45" si="0">SUM(C6:N6)</f>
        <v>13792.31</v>
      </c>
    </row>
    <row r="7" spans="2:15" x14ac:dyDescent="0.25">
      <c r="B7" s="3" t="s">
        <v>3</v>
      </c>
      <c r="C7" s="23">
        <v>5677.92</v>
      </c>
      <c r="D7" s="8">
        <v>5036.08</v>
      </c>
      <c r="E7" s="8">
        <v>2948.94</v>
      </c>
      <c r="F7" s="8">
        <v>4687.57</v>
      </c>
      <c r="G7" s="8">
        <v>3511.64</v>
      </c>
      <c r="H7" s="8">
        <v>4832.04</v>
      </c>
      <c r="I7" s="60">
        <v>5240.49</v>
      </c>
      <c r="J7" s="8">
        <v>2424.12</v>
      </c>
      <c r="K7" s="8">
        <v>6293.81</v>
      </c>
      <c r="L7" s="8">
        <v>6632.79</v>
      </c>
      <c r="M7" s="8">
        <v>4795.93</v>
      </c>
      <c r="N7" s="9">
        <v>7738</v>
      </c>
      <c r="O7" s="17">
        <f t="shared" si="0"/>
        <v>59819.33</v>
      </c>
    </row>
    <row r="8" spans="2:15" x14ac:dyDescent="0.25">
      <c r="B8" s="3" t="s">
        <v>4</v>
      </c>
      <c r="C8" s="23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60">
        <v>0</v>
      </c>
      <c r="J8" s="8">
        <v>0</v>
      </c>
      <c r="K8" s="8">
        <v>0</v>
      </c>
      <c r="L8" s="8">
        <v>0</v>
      </c>
      <c r="M8" s="8">
        <v>0</v>
      </c>
      <c r="N8" s="9">
        <v>0</v>
      </c>
      <c r="O8" s="17">
        <f t="shared" si="0"/>
        <v>0</v>
      </c>
    </row>
    <row r="9" spans="2:15" x14ac:dyDescent="0.25">
      <c r="B9" s="3" t="s">
        <v>5</v>
      </c>
      <c r="C9" s="23">
        <v>25880.089999999997</v>
      </c>
      <c r="D9" s="8">
        <v>19677.32</v>
      </c>
      <c r="E9" s="8">
        <v>22505.25</v>
      </c>
      <c r="F9" s="8">
        <v>23272.980000000003</v>
      </c>
      <c r="G9" s="8">
        <v>21700.16</v>
      </c>
      <c r="H9" s="8">
        <v>26586.36</v>
      </c>
      <c r="I9" s="60">
        <v>26652.18</v>
      </c>
      <c r="J9" s="8">
        <v>26032.44</v>
      </c>
      <c r="K9" s="8">
        <v>24006.880000000001</v>
      </c>
      <c r="L9" s="8">
        <v>21659.53</v>
      </c>
      <c r="M9" s="8">
        <v>21798.67</v>
      </c>
      <c r="N9" s="9">
        <v>25168.18</v>
      </c>
      <c r="O9" s="17">
        <f t="shared" si="0"/>
        <v>284940.04000000004</v>
      </c>
    </row>
    <row r="10" spans="2:15" x14ac:dyDescent="0.25">
      <c r="B10" s="3" t="s">
        <v>6</v>
      </c>
      <c r="C10" s="23">
        <v>570.45000000000005</v>
      </c>
      <c r="D10" s="8">
        <v>711.79</v>
      </c>
      <c r="E10" s="8">
        <v>711</v>
      </c>
      <c r="F10" s="8">
        <v>908.57</v>
      </c>
      <c r="G10" s="8">
        <v>811.51</v>
      </c>
      <c r="H10" s="8">
        <v>714.32</v>
      </c>
      <c r="I10" s="60">
        <v>1104.97</v>
      </c>
      <c r="J10" s="8">
        <v>998.4</v>
      </c>
      <c r="K10" s="8">
        <v>889.99</v>
      </c>
      <c r="L10" s="8">
        <v>667.39</v>
      </c>
      <c r="M10" s="8">
        <v>767.58</v>
      </c>
      <c r="N10" s="9">
        <v>811.6</v>
      </c>
      <c r="O10" s="17">
        <f t="shared" si="0"/>
        <v>9667.57</v>
      </c>
    </row>
    <row r="11" spans="2:15" x14ac:dyDescent="0.25">
      <c r="B11" s="3" t="s">
        <v>7</v>
      </c>
      <c r="C11" s="23">
        <v>570.15</v>
      </c>
      <c r="D11" s="8">
        <v>464.02</v>
      </c>
      <c r="E11" s="8">
        <v>470.56</v>
      </c>
      <c r="F11" s="8">
        <v>521.97</v>
      </c>
      <c r="G11" s="8">
        <v>560.85</v>
      </c>
      <c r="H11" s="8">
        <v>428.75</v>
      </c>
      <c r="I11" s="60">
        <v>542.55999999999995</v>
      </c>
      <c r="J11" s="8">
        <v>1337.95</v>
      </c>
      <c r="K11" s="8">
        <v>660.4</v>
      </c>
      <c r="L11" s="8">
        <v>441.83</v>
      </c>
      <c r="M11" s="8">
        <v>595.83000000000004</v>
      </c>
      <c r="N11" s="9">
        <v>824.55</v>
      </c>
      <c r="O11" s="17">
        <f t="shared" si="0"/>
        <v>7419.42</v>
      </c>
    </row>
    <row r="12" spans="2:15" x14ac:dyDescent="0.25">
      <c r="B12" s="3" t="s">
        <v>8</v>
      </c>
      <c r="C12" s="23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60">
        <v>0</v>
      </c>
      <c r="J12" s="8">
        <v>0</v>
      </c>
      <c r="K12" s="8">
        <v>0</v>
      </c>
      <c r="L12" s="8">
        <v>0</v>
      </c>
      <c r="M12" s="8">
        <v>0</v>
      </c>
      <c r="N12" s="9">
        <v>0</v>
      </c>
      <c r="O12" s="17">
        <f t="shared" si="0"/>
        <v>0</v>
      </c>
    </row>
    <row r="13" spans="2:15" x14ac:dyDescent="0.25">
      <c r="B13" s="3" t="s">
        <v>9</v>
      </c>
      <c r="C13" s="23">
        <v>1949.18</v>
      </c>
      <c r="D13" s="8">
        <v>1046.77</v>
      </c>
      <c r="E13" s="8">
        <v>1379.69</v>
      </c>
      <c r="F13" s="8">
        <v>1882.31</v>
      </c>
      <c r="G13" s="8">
        <v>1624.97</v>
      </c>
      <c r="H13" s="8">
        <v>1630.68</v>
      </c>
      <c r="I13" s="60">
        <v>2472.88</v>
      </c>
      <c r="J13" s="8">
        <v>2004.92</v>
      </c>
      <c r="K13" s="8">
        <v>1385.35</v>
      </c>
      <c r="L13" s="8">
        <v>1861.54</v>
      </c>
      <c r="M13" s="8">
        <v>1688.77</v>
      </c>
      <c r="N13" s="9">
        <v>1753.48</v>
      </c>
      <c r="O13" s="17">
        <f t="shared" si="0"/>
        <v>20680.54</v>
      </c>
    </row>
    <row r="14" spans="2:15" x14ac:dyDescent="0.25">
      <c r="B14" s="3" t="s">
        <v>10</v>
      </c>
      <c r="C14" s="23">
        <v>177.91</v>
      </c>
      <c r="D14" s="8">
        <v>86.69</v>
      </c>
      <c r="E14" s="8">
        <v>157.86000000000001</v>
      </c>
      <c r="F14" s="8">
        <v>339.88</v>
      </c>
      <c r="G14" s="8">
        <v>271.58999999999997</v>
      </c>
      <c r="H14" s="8">
        <v>220.21</v>
      </c>
      <c r="I14" s="60">
        <v>253.59</v>
      </c>
      <c r="J14" s="8">
        <v>438.54</v>
      </c>
      <c r="K14" s="8">
        <v>321.36</v>
      </c>
      <c r="L14" s="8">
        <v>335.39</v>
      </c>
      <c r="M14" s="8">
        <v>78.62</v>
      </c>
      <c r="N14" s="9">
        <v>308.11</v>
      </c>
      <c r="O14" s="17">
        <f t="shared" si="0"/>
        <v>2989.75</v>
      </c>
    </row>
    <row r="15" spans="2:15" x14ac:dyDescent="0.25">
      <c r="B15" s="3" t="s">
        <v>11</v>
      </c>
      <c r="C15" s="23">
        <v>23393</v>
      </c>
      <c r="D15" s="8">
        <v>16315</v>
      </c>
      <c r="E15" s="8">
        <v>22155</v>
      </c>
      <c r="F15" s="8">
        <v>18558</v>
      </c>
      <c r="G15" s="8">
        <v>19247</v>
      </c>
      <c r="H15" s="8">
        <v>21861</v>
      </c>
      <c r="I15" s="60">
        <v>23262</v>
      </c>
      <c r="J15" s="8">
        <v>18487</v>
      </c>
      <c r="K15" s="8">
        <v>24285</v>
      </c>
      <c r="L15" s="8">
        <v>23755.77</v>
      </c>
      <c r="M15" s="8">
        <v>24720.34</v>
      </c>
      <c r="N15" s="9">
        <v>30346.005000000001</v>
      </c>
      <c r="O15" s="17">
        <f t="shared" si="0"/>
        <v>266385.11499999999</v>
      </c>
    </row>
    <row r="16" spans="2:15" x14ac:dyDescent="0.25">
      <c r="B16" s="3" t="s">
        <v>12</v>
      </c>
      <c r="C16" s="23">
        <v>2684.09</v>
      </c>
      <c r="D16" s="8">
        <v>2077.29</v>
      </c>
      <c r="E16" s="8">
        <v>2986.09</v>
      </c>
      <c r="F16" s="8">
        <v>2806.75</v>
      </c>
      <c r="G16" s="8">
        <v>2629.45</v>
      </c>
      <c r="H16" s="8">
        <v>2395.5500000000002</v>
      </c>
      <c r="I16" s="60">
        <v>2549.54</v>
      </c>
      <c r="J16" s="8">
        <v>2842.38</v>
      </c>
      <c r="K16" s="8">
        <v>3081.53</v>
      </c>
      <c r="L16" s="8">
        <v>2175.3300000000004</v>
      </c>
      <c r="M16" s="8">
        <v>2166.64</v>
      </c>
      <c r="N16" s="9">
        <v>2983.93</v>
      </c>
      <c r="O16" s="17">
        <f t="shared" si="0"/>
        <v>31378.570000000003</v>
      </c>
    </row>
    <row r="17" spans="2:15" x14ac:dyDescent="0.25">
      <c r="B17" s="3" t="s">
        <v>13</v>
      </c>
      <c r="C17" s="23">
        <v>21379.39</v>
      </c>
      <c r="D17" s="8">
        <v>15421.949999999999</v>
      </c>
      <c r="E17" s="8">
        <v>18699.439999999999</v>
      </c>
      <c r="F17" s="8">
        <v>19217.96</v>
      </c>
      <c r="G17" s="8">
        <v>17479.62</v>
      </c>
      <c r="H17" s="8">
        <v>21769.81</v>
      </c>
      <c r="I17" s="60">
        <v>19802.390000000003</v>
      </c>
      <c r="J17" s="8">
        <v>18312.900000000001</v>
      </c>
      <c r="K17" s="8">
        <v>22468.67</v>
      </c>
      <c r="L17" s="8">
        <v>19259.489999999998</v>
      </c>
      <c r="M17" s="8">
        <v>17403.43</v>
      </c>
      <c r="N17" s="9">
        <v>24325.03</v>
      </c>
      <c r="O17" s="17">
        <f t="shared" si="0"/>
        <v>235540.08</v>
      </c>
    </row>
    <row r="18" spans="2:15" x14ac:dyDescent="0.25">
      <c r="B18" s="3" t="s">
        <v>14</v>
      </c>
      <c r="C18" s="23">
        <v>9256.7199999999993</v>
      </c>
      <c r="D18" s="8">
        <v>6483.02</v>
      </c>
      <c r="E18" s="8">
        <v>6059.21</v>
      </c>
      <c r="F18" s="8">
        <v>7998.57</v>
      </c>
      <c r="G18" s="8">
        <v>6811.48</v>
      </c>
      <c r="H18" s="8">
        <v>8121.06</v>
      </c>
      <c r="I18" s="60">
        <v>7601.92</v>
      </c>
      <c r="J18" s="8">
        <v>6801.48</v>
      </c>
      <c r="K18" s="8">
        <v>8028.19</v>
      </c>
      <c r="L18" s="8">
        <v>7972.29</v>
      </c>
      <c r="M18" s="8">
        <v>8454.4500000000007</v>
      </c>
      <c r="N18" s="9">
        <v>9376.66</v>
      </c>
      <c r="O18" s="17">
        <f t="shared" si="0"/>
        <v>92965.049999999988</v>
      </c>
    </row>
    <row r="19" spans="2:15" x14ac:dyDescent="0.25">
      <c r="B19" s="3" t="s">
        <v>15</v>
      </c>
      <c r="C19" s="23">
        <v>5451</v>
      </c>
      <c r="D19" s="8">
        <v>4698.63</v>
      </c>
      <c r="E19" s="8">
        <v>5642.33</v>
      </c>
      <c r="F19" s="8">
        <v>5483.03</v>
      </c>
      <c r="G19" s="8">
        <v>6009.32</v>
      </c>
      <c r="H19" s="8">
        <v>5663.53</v>
      </c>
      <c r="I19" s="60">
        <v>7788.15</v>
      </c>
      <c r="J19" s="8">
        <v>5658.08</v>
      </c>
      <c r="K19" s="8">
        <v>6883.33</v>
      </c>
      <c r="L19" s="8">
        <v>6892.62</v>
      </c>
      <c r="M19" s="8">
        <v>6019.86</v>
      </c>
      <c r="N19" s="9">
        <v>7225.07</v>
      </c>
      <c r="O19" s="17">
        <f t="shared" si="0"/>
        <v>73414.950000000012</v>
      </c>
    </row>
    <row r="20" spans="2:15" x14ac:dyDescent="0.25">
      <c r="B20" s="3" t="s">
        <v>16</v>
      </c>
      <c r="C20" s="23">
        <v>7881.42</v>
      </c>
      <c r="D20" s="8">
        <v>6493.48</v>
      </c>
      <c r="E20" s="8">
        <v>8562.2799999999988</v>
      </c>
      <c r="F20" s="8">
        <v>7987</v>
      </c>
      <c r="G20" s="8">
        <v>8288.59</v>
      </c>
      <c r="H20" s="8">
        <v>8848.7200000000012</v>
      </c>
      <c r="I20" s="60">
        <v>8470.65</v>
      </c>
      <c r="J20" s="8">
        <v>9312.02</v>
      </c>
      <c r="K20" s="8">
        <v>10039.02</v>
      </c>
      <c r="L20" s="8">
        <v>7728.98</v>
      </c>
      <c r="M20" s="8">
        <v>7251.11</v>
      </c>
      <c r="N20" s="9">
        <v>12047.269999999999</v>
      </c>
      <c r="O20" s="17">
        <f t="shared" si="0"/>
        <v>102910.54000000001</v>
      </c>
    </row>
    <row r="21" spans="2:15" x14ac:dyDescent="0.25">
      <c r="B21" s="3" t="s">
        <v>17</v>
      </c>
      <c r="C21" s="23">
        <v>10595.45</v>
      </c>
      <c r="D21" s="8">
        <v>8365.1200000000008</v>
      </c>
      <c r="E21" s="8">
        <v>10297.99</v>
      </c>
      <c r="F21" s="8">
        <v>9203.99</v>
      </c>
      <c r="G21" s="8">
        <v>11604.37</v>
      </c>
      <c r="H21" s="8">
        <v>12255.24</v>
      </c>
      <c r="I21" s="60">
        <v>12052.63</v>
      </c>
      <c r="J21" s="8">
        <v>10541.82</v>
      </c>
      <c r="K21" s="8">
        <v>13102.35</v>
      </c>
      <c r="L21" s="8">
        <v>10198.299999999999</v>
      </c>
      <c r="M21" s="8">
        <v>11031.45</v>
      </c>
      <c r="N21" s="9">
        <v>14943.99</v>
      </c>
      <c r="O21" s="17">
        <f t="shared" si="0"/>
        <v>134192.69999999998</v>
      </c>
    </row>
    <row r="22" spans="2:15" x14ac:dyDescent="0.25">
      <c r="B22" s="3" t="s">
        <v>18</v>
      </c>
      <c r="C22" s="23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60">
        <v>0</v>
      </c>
      <c r="J22" s="8">
        <v>0</v>
      </c>
      <c r="K22" s="8">
        <v>0</v>
      </c>
      <c r="L22" s="8">
        <v>0</v>
      </c>
      <c r="M22" s="8">
        <v>0</v>
      </c>
      <c r="N22" s="9">
        <v>0</v>
      </c>
      <c r="O22" s="17">
        <f t="shared" si="0"/>
        <v>0</v>
      </c>
    </row>
    <row r="23" spans="2:15" x14ac:dyDescent="0.25">
      <c r="B23" s="3" t="s">
        <v>19</v>
      </c>
      <c r="C23" s="23">
        <v>9655.5300000000007</v>
      </c>
      <c r="D23" s="8">
        <v>5731.73</v>
      </c>
      <c r="E23" s="8">
        <v>7364.93</v>
      </c>
      <c r="F23" s="8">
        <v>8335.57</v>
      </c>
      <c r="G23" s="8">
        <v>6928.84</v>
      </c>
      <c r="H23" s="8">
        <v>6530.72</v>
      </c>
      <c r="I23" s="60">
        <v>8450.2099999999991</v>
      </c>
      <c r="J23" s="8">
        <v>7369.19</v>
      </c>
      <c r="K23" s="8">
        <v>5680.22</v>
      </c>
      <c r="L23" s="8">
        <v>7231.61</v>
      </c>
      <c r="M23" s="8">
        <v>7092.74</v>
      </c>
      <c r="N23" s="9">
        <v>7476.76</v>
      </c>
      <c r="O23" s="17">
        <f t="shared" si="0"/>
        <v>87848.05</v>
      </c>
    </row>
    <row r="24" spans="2:15" x14ac:dyDescent="0.25">
      <c r="B24" s="3" t="s">
        <v>20</v>
      </c>
      <c r="C24" s="23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60">
        <v>0</v>
      </c>
      <c r="J24" s="8">
        <v>0</v>
      </c>
      <c r="K24" s="8">
        <v>0</v>
      </c>
      <c r="L24" s="8">
        <v>0</v>
      </c>
      <c r="M24" s="8">
        <v>0</v>
      </c>
      <c r="N24" s="9">
        <v>0</v>
      </c>
      <c r="O24" s="17">
        <f t="shared" si="0"/>
        <v>0</v>
      </c>
    </row>
    <row r="25" spans="2:15" x14ac:dyDescent="0.25">
      <c r="B25" s="3" t="s">
        <v>21</v>
      </c>
      <c r="C25" s="23">
        <v>11075.670000000002</v>
      </c>
      <c r="D25" s="8">
        <v>9550.7199999999993</v>
      </c>
      <c r="E25" s="8">
        <v>10603.32</v>
      </c>
      <c r="F25" s="8">
        <v>9162.51</v>
      </c>
      <c r="G25" s="8">
        <v>11381.15</v>
      </c>
      <c r="H25" s="8">
        <v>11329.39</v>
      </c>
      <c r="I25" s="60">
        <v>11299.460000000001</v>
      </c>
      <c r="J25" s="8">
        <v>10052.780000000001</v>
      </c>
      <c r="K25" s="8">
        <v>12042.66</v>
      </c>
      <c r="L25" s="8">
        <v>10544.96</v>
      </c>
      <c r="M25" s="8">
        <v>9696.27</v>
      </c>
      <c r="N25" s="9">
        <v>11126.94</v>
      </c>
      <c r="O25" s="17">
        <f t="shared" si="0"/>
        <v>127865.83</v>
      </c>
    </row>
    <row r="26" spans="2:15" x14ac:dyDescent="0.25">
      <c r="B26" s="3" t="s">
        <v>22</v>
      </c>
      <c r="C26" s="23">
        <v>62181.48</v>
      </c>
      <c r="D26" s="8">
        <v>51730.57</v>
      </c>
      <c r="E26" s="8">
        <v>59266.06</v>
      </c>
      <c r="F26" s="8">
        <v>57466.6</v>
      </c>
      <c r="G26" s="8">
        <v>60351.57</v>
      </c>
      <c r="H26" s="8">
        <v>61164.67</v>
      </c>
      <c r="I26" s="60">
        <v>60704.43</v>
      </c>
      <c r="J26" s="8">
        <v>55597.51</v>
      </c>
      <c r="K26" s="8">
        <v>60624.160000000003</v>
      </c>
      <c r="L26" s="8">
        <v>62735.89</v>
      </c>
      <c r="M26" s="8">
        <v>60402.81</v>
      </c>
      <c r="N26" s="9">
        <v>69275.56</v>
      </c>
      <c r="O26" s="17">
        <f t="shared" si="0"/>
        <v>721501.31</v>
      </c>
    </row>
    <row r="27" spans="2:15" x14ac:dyDescent="0.25">
      <c r="B27" s="3" t="s">
        <v>23</v>
      </c>
      <c r="C27" s="23">
        <v>11570.28</v>
      </c>
      <c r="D27" s="8">
        <v>8523.6</v>
      </c>
      <c r="E27" s="8">
        <v>10264.27</v>
      </c>
      <c r="F27" s="8">
        <v>9527.5</v>
      </c>
      <c r="G27" s="8">
        <v>9582.2000000000007</v>
      </c>
      <c r="H27" s="8">
        <v>10389.709999999999</v>
      </c>
      <c r="I27" s="60">
        <v>10209.48</v>
      </c>
      <c r="J27" s="8">
        <v>8006.91</v>
      </c>
      <c r="K27" s="8">
        <v>10528.52</v>
      </c>
      <c r="L27" s="8">
        <v>8975.44</v>
      </c>
      <c r="M27" s="8">
        <v>9450.2200000000012</v>
      </c>
      <c r="N27" s="9">
        <v>12601.06</v>
      </c>
      <c r="O27" s="17">
        <f t="shared" si="0"/>
        <v>119629.19000000002</v>
      </c>
    </row>
    <row r="28" spans="2:15" x14ac:dyDescent="0.25">
      <c r="B28" s="3" t="s">
        <v>24</v>
      </c>
      <c r="C28" s="23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60">
        <v>0</v>
      </c>
      <c r="J28" s="8">
        <v>0</v>
      </c>
      <c r="K28" s="8">
        <v>0</v>
      </c>
      <c r="L28" s="8">
        <v>0</v>
      </c>
      <c r="M28" s="8">
        <v>0</v>
      </c>
      <c r="N28" s="9">
        <v>0</v>
      </c>
      <c r="O28" s="17">
        <f t="shared" si="0"/>
        <v>0</v>
      </c>
    </row>
    <row r="29" spans="2:15" x14ac:dyDescent="0.25">
      <c r="B29" s="3" t="s">
        <v>25</v>
      </c>
      <c r="C29" s="23">
        <v>910.92</v>
      </c>
      <c r="D29" s="8">
        <v>696.44</v>
      </c>
      <c r="E29" s="8">
        <v>876.3</v>
      </c>
      <c r="F29" s="8">
        <v>1085.0999999999999</v>
      </c>
      <c r="G29" s="8">
        <v>996.64</v>
      </c>
      <c r="H29" s="8">
        <v>1076.71</v>
      </c>
      <c r="I29" s="60">
        <v>1415.67</v>
      </c>
      <c r="J29" s="8">
        <v>1135.43</v>
      </c>
      <c r="K29" s="8">
        <v>712.49</v>
      </c>
      <c r="L29" s="8">
        <v>955.6</v>
      </c>
      <c r="M29" s="8">
        <v>846.27</v>
      </c>
      <c r="N29" s="9">
        <v>916.7</v>
      </c>
      <c r="O29" s="17">
        <f t="shared" si="0"/>
        <v>11624.27</v>
      </c>
    </row>
    <row r="30" spans="2:15" x14ac:dyDescent="0.25">
      <c r="B30" s="3" t="s">
        <v>26</v>
      </c>
      <c r="C30" s="23">
        <v>14474.48</v>
      </c>
      <c r="D30" s="8">
        <v>10436.33</v>
      </c>
      <c r="E30" s="8">
        <v>12919.36</v>
      </c>
      <c r="F30" s="8">
        <v>12595.4</v>
      </c>
      <c r="G30" s="8">
        <v>12411.2</v>
      </c>
      <c r="H30" s="8">
        <v>14077.39</v>
      </c>
      <c r="I30" s="60">
        <v>15595.25</v>
      </c>
      <c r="J30" s="8">
        <v>11319.47</v>
      </c>
      <c r="K30" s="8">
        <v>15913.28</v>
      </c>
      <c r="L30" s="8">
        <v>12860.62</v>
      </c>
      <c r="M30" s="8">
        <v>12887.79</v>
      </c>
      <c r="N30" s="9">
        <v>16376.43</v>
      </c>
      <c r="O30" s="17">
        <f t="shared" si="0"/>
        <v>161867</v>
      </c>
    </row>
    <row r="31" spans="2:15" x14ac:dyDescent="0.25">
      <c r="B31" s="3" t="s">
        <v>27</v>
      </c>
      <c r="C31" s="23">
        <v>1929.76</v>
      </c>
      <c r="D31" s="8">
        <v>1333.34</v>
      </c>
      <c r="E31" s="8">
        <v>1613.03</v>
      </c>
      <c r="F31" s="8">
        <v>1668.95</v>
      </c>
      <c r="G31" s="8">
        <v>1074.43</v>
      </c>
      <c r="H31" s="8">
        <v>1160.8900000000001</v>
      </c>
      <c r="I31" s="60">
        <v>1021.57</v>
      </c>
      <c r="J31" s="8">
        <v>1372.02</v>
      </c>
      <c r="K31" s="8">
        <v>1105.2</v>
      </c>
      <c r="L31" s="8">
        <v>1027.1400000000001</v>
      </c>
      <c r="M31" s="8">
        <v>1039.17</v>
      </c>
      <c r="N31" s="9">
        <v>694.5</v>
      </c>
      <c r="O31" s="17">
        <f t="shared" si="0"/>
        <v>15040</v>
      </c>
    </row>
    <row r="32" spans="2:15" x14ac:dyDescent="0.25">
      <c r="B32" s="3" t="s">
        <v>28</v>
      </c>
      <c r="C32" s="23">
        <v>14591.58</v>
      </c>
      <c r="D32" s="8">
        <v>12413.66</v>
      </c>
      <c r="E32" s="8">
        <v>15368.38</v>
      </c>
      <c r="F32" s="8">
        <v>11184.87</v>
      </c>
      <c r="G32" s="8">
        <v>13463.189999999999</v>
      </c>
      <c r="H32" s="8">
        <v>20096.490000000002</v>
      </c>
      <c r="I32" s="60">
        <v>21399.69</v>
      </c>
      <c r="J32" s="8">
        <v>16023.42</v>
      </c>
      <c r="K32" s="8">
        <v>18643.27</v>
      </c>
      <c r="L32" s="8">
        <v>18946.030000000002</v>
      </c>
      <c r="M32" s="8">
        <v>13980.68</v>
      </c>
      <c r="N32" s="9">
        <v>23710.74</v>
      </c>
      <c r="O32" s="17">
        <f t="shared" si="0"/>
        <v>199821.99999999997</v>
      </c>
    </row>
    <row r="33" spans="2:15" x14ac:dyDescent="0.25">
      <c r="B33" s="3" t="s">
        <v>29</v>
      </c>
      <c r="C33" s="23">
        <v>5057.93</v>
      </c>
      <c r="D33" s="8">
        <v>3537.22</v>
      </c>
      <c r="E33" s="8">
        <v>4168.38</v>
      </c>
      <c r="F33" s="8">
        <v>6088.16</v>
      </c>
      <c r="G33" s="8">
        <v>4907.6499999999996</v>
      </c>
      <c r="H33" s="8">
        <v>4653.3100000000004</v>
      </c>
      <c r="I33" s="60">
        <v>6298.06</v>
      </c>
      <c r="J33" s="8">
        <v>4899.1400000000003</v>
      </c>
      <c r="K33" s="8">
        <v>5644.59</v>
      </c>
      <c r="L33" s="8">
        <v>3924.15</v>
      </c>
      <c r="M33" s="8">
        <v>4006.97</v>
      </c>
      <c r="N33" s="9">
        <v>4821.2299999999996</v>
      </c>
      <c r="O33" s="17">
        <f t="shared" si="0"/>
        <v>58006.790000000008</v>
      </c>
    </row>
    <row r="34" spans="2:15" x14ac:dyDescent="0.25">
      <c r="B34" s="3" t="s">
        <v>30</v>
      </c>
      <c r="C34" s="23">
        <v>379.5</v>
      </c>
      <c r="D34" s="8">
        <v>424.02</v>
      </c>
      <c r="E34" s="8">
        <v>498.56</v>
      </c>
      <c r="F34" s="8">
        <v>596.26</v>
      </c>
      <c r="G34" s="8">
        <v>456.24</v>
      </c>
      <c r="H34" s="8">
        <v>439.01</v>
      </c>
      <c r="I34" s="60">
        <v>731.76</v>
      </c>
      <c r="J34" s="8">
        <v>371.13</v>
      </c>
      <c r="K34" s="8">
        <v>689.41</v>
      </c>
      <c r="L34" s="8">
        <v>429.45</v>
      </c>
      <c r="M34" s="8">
        <v>343.83</v>
      </c>
      <c r="N34" s="9">
        <v>388.69</v>
      </c>
      <c r="O34" s="17">
        <f t="shared" si="0"/>
        <v>5747.86</v>
      </c>
    </row>
    <row r="35" spans="2:15" x14ac:dyDescent="0.25">
      <c r="B35" s="3" t="s">
        <v>31</v>
      </c>
      <c r="C35" s="23">
        <v>3082.5</v>
      </c>
      <c r="D35" s="8">
        <v>2259.96</v>
      </c>
      <c r="E35" s="8">
        <v>3723.64</v>
      </c>
      <c r="F35" s="8">
        <v>2831.3199999999997</v>
      </c>
      <c r="G35" s="8">
        <v>2614.34</v>
      </c>
      <c r="H35" s="8">
        <v>3835.19</v>
      </c>
      <c r="I35" s="60">
        <v>2468.29</v>
      </c>
      <c r="J35" s="8">
        <v>2572.2800000000002</v>
      </c>
      <c r="K35" s="8">
        <v>2923.59</v>
      </c>
      <c r="L35" s="8">
        <v>2876.41</v>
      </c>
      <c r="M35" s="8">
        <v>3025.93</v>
      </c>
      <c r="N35" s="9">
        <v>4027.14</v>
      </c>
      <c r="O35" s="17">
        <f t="shared" si="0"/>
        <v>36240.590000000004</v>
      </c>
    </row>
    <row r="36" spans="2:15" x14ac:dyDescent="0.25">
      <c r="B36" s="3" t="s">
        <v>54</v>
      </c>
      <c r="C36" s="23">
        <v>120.66</v>
      </c>
      <c r="D36" s="8">
        <v>0</v>
      </c>
      <c r="E36" s="8">
        <v>107.6</v>
      </c>
      <c r="F36" s="8">
        <v>112.34</v>
      </c>
      <c r="G36" s="8">
        <v>86.08</v>
      </c>
      <c r="H36" s="8">
        <v>92.43</v>
      </c>
      <c r="I36" s="60">
        <v>147.94</v>
      </c>
      <c r="J36" s="8">
        <v>132.41</v>
      </c>
      <c r="K36" s="8">
        <v>158.80000000000001</v>
      </c>
      <c r="L36" s="8">
        <v>137.63999999999999</v>
      </c>
      <c r="M36" s="8">
        <v>130.69</v>
      </c>
      <c r="N36" s="9">
        <v>121.42</v>
      </c>
      <c r="O36" s="17">
        <f t="shared" si="0"/>
        <v>1348.0100000000002</v>
      </c>
    </row>
    <row r="37" spans="2:15" x14ac:dyDescent="0.25">
      <c r="B37" s="3" t="s">
        <v>32</v>
      </c>
      <c r="C37" s="23">
        <v>1622.71</v>
      </c>
      <c r="D37" s="8">
        <v>1551.61</v>
      </c>
      <c r="E37" s="8">
        <v>1640.89</v>
      </c>
      <c r="F37" s="8">
        <v>2506.48</v>
      </c>
      <c r="G37" s="8">
        <v>2207.8000000000002</v>
      </c>
      <c r="H37" s="8">
        <v>2213.2199999999998</v>
      </c>
      <c r="I37" s="60">
        <v>2936.55</v>
      </c>
      <c r="J37" s="8">
        <v>2668.49</v>
      </c>
      <c r="K37" s="8">
        <v>3497.47</v>
      </c>
      <c r="L37" s="8">
        <v>1973.33</v>
      </c>
      <c r="M37" s="8">
        <v>1968.06</v>
      </c>
      <c r="N37" s="9">
        <v>2128.11</v>
      </c>
      <c r="O37" s="17">
        <f t="shared" si="0"/>
        <v>26914.720000000005</v>
      </c>
    </row>
    <row r="38" spans="2:15" x14ac:dyDescent="0.25">
      <c r="B38" s="3" t="s">
        <v>33</v>
      </c>
      <c r="C38" s="23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60">
        <v>0</v>
      </c>
      <c r="J38" s="8">
        <v>0</v>
      </c>
      <c r="K38" s="8">
        <v>0</v>
      </c>
      <c r="L38" s="8">
        <v>0</v>
      </c>
      <c r="M38" s="8">
        <v>0</v>
      </c>
      <c r="N38" s="9">
        <v>0</v>
      </c>
      <c r="O38" s="17">
        <f t="shared" si="0"/>
        <v>0</v>
      </c>
    </row>
    <row r="39" spans="2:15" x14ac:dyDescent="0.25">
      <c r="B39" s="3" t="s">
        <v>34</v>
      </c>
      <c r="C39" s="23">
        <v>1420.64</v>
      </c>
      <c r="D39" s="8">
        <v>862.46999999999991</v>
      </c>
      <c r="E39" s="8">
        <v>1096.18</v>
      </c>
      <c r="F39" s="8">
        <v>1520.12</v>
      </c>
      <c r="G39" s="8">
        <v>923.47</v>
      </c>
      <c r="H39" s="8">
        <v>2818.15</v>
      </c>
      <c r="I39" s="60">
        <v>960.6</v>
      </c>
      <c r="J39" s="8">
        <v>1012.88</v>
      </c>
      <c r="K39" s="8">
        <v>1424.63</v>
      </c>
      <c r="L39" s="8">
        <v>1172.6699999999998</v>
      </c>
      <c r="M39" s="8">
        <v>896.18</v>
      </c>
      <c r="N39" s="9">
        <v>1479.79</v>
      </c>
      <c r="O39" s="17">
        <f t="shared" si="0"/>
        <v>15587.779999999999</v>
      </c>
    </row>
    <row r="40" spans="2:15" x14ac:dyDescent="0.25">
      <c r="B40" s="3" t="s">
        <v>35</v>
      </c>
      <c r="C40" s="23">
        <v>11591.24</v>
      </c>
      <c r="D40" s="8">
        <v>8722.52</v>
      </c>
      <c r="E40" s="8">
        <v>10375.36</v>
      </c>
      <c r="F40" s="8">
        <v>13406.67</v>
      </c>
      <c r="G40" s="8">
        <v>11446</v>
      </c>
      <c r="H40" s="8">
        <v>10513.95</v>
      </c>
      <c r="I40" s="60">
        <v>16694.739999999998</v>
      </c>
      <c r="J40" s="8">
        <v>12779.41</v>
      </c>
      <c r="K40" s="8">
        <v>14528.89</v>
      </c>
      <c r="L40" s="8">
        <v>11758.62</v>
      </c>
      <c r="M40" s="8">
        <v>9896.74</v>
      </c>
      <c r="N40" s="9">
        <v>13550.64</v>
      </c>
      <c r="O40" s="17">
        <f t="shared" si="0"/>
        <v>145264.78000000003</v>
      </c>
    </row>
    <row r="41" spans="2:15" x14ac:dyDescent="0.25">
      <c r="B41" s="3" t="s">
        <v>36</v>
      </c>
      <c r="C41" s="23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60">
        <v>0</v>
      </c>
      <c r="J41" s="8">
        <v>0</v>
      </c>
      <c r="K41" s="8">
        <v>0</v>
      </c>
      <c r="L41" s="8">
        <v>0</v>
      </c>
      <c r="M41" s="8">
        <v>0</v>
      </c>
      <c r="N41" s="9">
        <v>0</v>
      </c>
      <c r="O41" s="17">
        <f t="shared" si="0"/>
        <v>0</v>
      </c>
    </row>
    <row r="42" spans="2:15" x14ac:dyDescent="0.25">
      <c r="B42" s="3" t="s">
        <v>37</v>
      </c>
      <c r="C42" s="23">
        <v>4636.5499999999993</v>
      </c>
      <c r="D42" s="8">
        <v>3356.08</v>
      </c>
      <c r="E42" s="8">
        <v>2916.3</v>
      </c>
      <c r="F42" s="8">
        <v>4032.92</v>
      </c>
      <c r="G42" s="8">
        <v>3345.2</v>
      </c>
      <c r="H42" s="8">
        <v>3466.65</v>
      </c>
      <c r="I42" s="60">
        <v>5370.61</v>
      </c>
      <c r="J42" s="8">
        <v>4079.41</v>
      </c>
      <c r="K42" s="8">
        <v>4911.58</v>
      </c>
      <c r="L42" s="8">
        <v>3569.36</v>
      </c>
      <c r="M42" s="8">
        <v>2923.81</v>
      </c>
      <c r="N42" s="9">
        <v>3174.57</v>
      </c>
      <c r="O42" s="17">
        <f t="shared" si="0"/>
        <v>45783.040000000001</v>
      </c>
    </row>
    <row r="43" spans="2:15" x14ac:dyDescent="0.25">
      <c r="B43" s="3" t="s">
        <v>38</v>
      </c>
      <c r="C43" s="23">
        <v>3411.6</v>
      </c>
      <c r="D43" s="8">
        <v>2363.88</v>
      </c>
      <c r="E43" s="8">
        <v>2092.4300000000003</v>
      </c>
      <c r="F43" s="8">
        <v>2475.0300000000002</v>
      </c>
      <c r="G43" s="8">
        <v>2925.25</v>
      </c>
      <c r="H43" s="8">
        <v>2973.3500000000004</v>
      </c>
      <c r="I43" s="60">
        <v>4194.26</v>
      </c>
      <c r="J43" s="8">
        <v>3230.78</v>
      </c>
      <c r="K43" s="8">
        <v>3552.26</v>
      </c>
      <c r="L43" s="8">
        <v>3803.73</v>
      </c>
      <c r="M43" s="8">
        <v>3188.78</v>
      </c>
      <c r="N43" s="9">
        <v>4813.6000000000004</v>
      </c>
      <c r="O43" s="17">
        <f t="shared" si="0"/>
        <v>39024.950000000004</v>
      </c>
    </row>
    <row r="44" spans="2:15" x14ac:dyDescent="0.25">
      <c r="B44" s="3" t="s">
        <v>39</v>
      </c>
      <c r="C44" s="23">
        <v>1108.0200000000002</v>
      </c>
      <c r="D44" s="8">
        <v>881.16</v>
      </c>
      <c r="E44" s="8">
        <v>544.16</v>
      </c>
      <c r="F44" s="8">
        <v>1233.75</v>
      </c>
      <c r="G44" s="8">
        <v>893.81999999999994</v>
      </c>
      <c r="H44" s="8">
        <v>1117.8399999999999</v>
      </c>
      <c r="I44" s="60">
        <v>1403.66</v>
      </c>
      <c r="J44" s="8">
        <v>1194.07</v>
      </c>
      <c r="K44" s="8">
        <v>1624.47</v>
      </c>
      <c r="L44" s="8">
        <v>1102.46</v>
      </c>
      <c r="M44" s="8">
        <v>877.91</v>
      </c>
      <c r="N44" s="9">
        <v>915.21</v>
      </c>
      <c r="O44" s="17">
        <f t="shared" si="0"/>
        <v>12896.529999999999</v>
      </c>
    </row>
    <row r="45" spans="2:15" ht="15.75" thickBot="1" x14ac:dyDescent="0.3">
      <c r="B45" s="4" t="s">
        <v>40</v>
      </c>
      <c r="C45" s="24">
        <v>4115.9400000000005</v>
      </c>
      <c r="D45" s="10">
        <v>4608.46</v>
      </c>
      <c r="E45" s="10">
        <v>5230.29</v>
      </c>
      <c r="F45" s="10">
        <v>4073.74</v>
      </c>
      <c r="G45" s="10">
        <v>4245.09</v>
      </c>
      <c r="H45" s="10">
        <v>4759.5200000000004</v>
      </c>
      <c r="I45" s="61">
        <v>7913.99</v>
      </c>
      <c r="J45" s="10">
        <v>5211.17</v>
      </c>
      <c r="K45" s="10">
        <v>6478.61</v>
      </c>
      <c r="L45" s="10">
        <v>7327.02</v>
      </c>
      <c r="M45" s="10">
        <v>5658.37</v>
      </c>
      <c r="N45" s="11">
        <v>6216.27</v>
      </c>
      <c r="O45" s="19">
        <f t="shared" si="0"/>
        <v>65838.47</v>
      </c>
    </row>
    <row r="46" spans="2:15" s="20" customFormat="1" ht="15.75" thickBot="1" x14ac:dyDescent="0.3">
      <c r="B46" s="46" t="s">
        <v>63</v>
      </c>
      <c r="C46" s="47">
        <f t="shared" ref="C46:O46" si="1">SUM(C4:C45)</f>
        <v>315519.75000000006</v>
      </c>
      <c r="D46" s="48">
        <f t="shared" si="1"/>
        <v>245860.02999999991</v>
      </c>
      <c r="E46" s="48">
        <f t="shared" si="1"/>
        <v>287510.4599999999</v>
      </c>
      <c r="F46" s="48">
        <f t="shared" si="1"/>
        <v>288500.13000000006</v>
      </c>
      <c r="G46" s="48">
        <f t="shared" si="1"/>
        <v>285830.34000000003</v>
      </c>
      <c r="H46" s="48">
        <f t="shared" si="1"/>
        <v>314100.02</v>
      </c>
      <c r="I46" s="48">
        <f>SUM(I4:I45)</f>
        <v>337795.59999999992</v>
      </c>
      <c r="J46" s="48">
        <f t="shared" si="1"/>
        <v>288770.02999999997</v>
      </c>
      <c r="K46" s="48">
        <f t="shared" si="1"/>
        <v>328538.84000000003</v>
      </c>
      <c r="L46" s="48">
        <f t="shared" si="1"/>
        <v>307839.96999999997</v>
      </c>
      <c r="M46" s="48">
        <f t="shared" si="1"/>
        <v>287736.59999999998</v>
      </c>
      <c r="N46" s="53">
        <f t="shared" si="1"/>
        <v>363589.935</v>
      </c>
      <c r="O46" s="15">
        <f t="shared" si="1"/>
        <v>3651591.7050000001</v>
      </c>
    </row>
    <row r="47" spans="2:15" ht="15.75" thickBot="1" x14ac:dyDescent="0.3">
      <c r="B47" s="51" t="s">
        <v>56</v>
      </c>
      <c r="C47" s="52">
        <v>324984.00999999995</v>
      </c>
      <c r="D47" s="49">
        <v>250102.01</v>
      </c>
      <c r="E47" s="49">
        <v>263062.03999999992</v>
      </c>
      <c r="F47" s="49">
        <v>289859.98000000004</v>
      </c>
      <c r="G47" s="49">
        <v>278185.03000000009</v>
      </c>
      <c r="H47" s="49">
        <v>314558.97000000003</v>
      </c>
      <c r="I47" s="49">
        <v>326920</v>
      </c>
      <c r="J47" s="49">
        <v>276880</v>
      </c>
      <c r="K47" s="49">
        <v>314940</v>
      </c>
      <c r="L47" s="49">
        <v>310290</v>
      </c>
      <c r="M47" s="49">
        <v>263770</v>
      </c>
      <c r="N47" s="71">
        <v>346983.96999999991</v>
      </c>
    </row>
  </sheetData>
  <pageMargins left="0.55000000000000004" right="0.36" top="0.39" bottom="0.59" header="0.31496062992125984" footer="0.31496062992125984"/>
  <pageSetup paperSize="9" scale="75" orientation="landscape" copies="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showZeros="0" workbookViewId="0">
      <selection activeCell="O75" sqref="O75"/>
    </sheetView>
  </sheetViews>
  <sheetFormatPr baseColWidth="10" defaultRowHeight="15" x14ac:dyDescent="0.25"/>
  <cols>
    <col min="1" max="1" width="7.7109375" customWidth="1"/>
    <col min="2" max="2" width="24.5703125" style="1" bestFit="1" customWidth="1"/>
    <col min="3" max="15" width="11.42578125" style="5"/>
  </cols>
  <sheetData>
    <row r="1" spans="2:15" ht="15.75" x14ac:dyDescent="0.25">
      <c r="B1" s="18" t="s">
        <v>61</v>
      </c>
    </row>
    <row r="2" spans="2:15" ht="15.75" thickBot="1" x14ac:dyDescent="0.3"/>
    <row r="3" spans="2:15" ht="15.75" thickBot="1" x14ac:dyDescent="0.3">
      <c r="C3" s="12" t="s">
        <v>41</v>
      </c>
      <c r="D3" s="13" t="s">
        <v>42</v>
      </c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49</v>
      </c>
      <c r="L3" s="13" t="s">
        <v>50</v>
      </c>
      <c r="M3" s="13" t="s">
        <v>51</v>
      </c>
      <c r="N3" s="14" t="s">
        <v>52</v>
      </c>
      <c r="O3" s="15" t="s">
        <v>53</v>
      </c>
    </row>
    <row r="4" spans="2:15" x14ac:dyDescent="0.25">
      <c r="B4" s="2" t="s">
        <v>0</v>
      </c>
      <c r="C4" s="22">
        <v>2000</v>
      </c>
      <c r="D4" s="6">
        <v>1680</v>
      </c>
      <c r="E4" s="6">
        <v>2300</v>
      </c>
      <c r="F4" s="6">
        <v>1880</v>
      </c>
      <c r="G4" s="6">
        <v>2680</v>
      </c>
      <c r="H4" s="54">
        <v>2440</v>
      </c>
      <c r="I4" s="57">
        <v>2700</v>
      </c>
      <c r="J4" s="6">
        <v>1480</v>
      </c>
      <c r="K4" s="6">
        <v>2540</v>
      </c>
      <c r="L4" s="6">
        <v>2880</v>
      </c>
      <c r="M4" s="6">
        <v>2040</v>
      </c>
      <c r="N4" s="7">
        <v>1690</v>
      </c>
      <c r="O4" s="16">
        <f>SUM(C4:N4)</f>
        <v>26310</v>
      </c>
    </row>
    <row r="5" spans="2:15" x14ac:dyDescent="0.25">
      <c r="B5" s="3" t="s">
        <v>1</v>
      </c>
      <c r="C5" s="23">
        <v>0</v>
      </c>
      <c r="D5" s="8">
        <v>0</v>
      </c>
      <c r="E5" s="8">
        <v>0</v>
      </c>
      <c r="F5" s="8">
        <v>0</v>
      </c>
      <c r="G5" s="8">
        <v>0</v>
      </c>
      <c r="H5" s="55">
        <v>0</v>
      </c>
      <c r="I5" s="58">
        <v>0</v>
      </c>
      <c r="J5" s="8">
        <v>0</v>
      </c>
      <c r="K5" s="8">
        <v>0</v>
      </c>
      <c r="L5" s="8">
        <v>0</v>
      </c>
      <c r="M5" s="8">
        <v>0</v>
      </c>
      <c r="N5" s="9">
        <v>0</v>
      </c>
      <c r="O5" s="17">
        <f>SUM(C5:N5)</f>
        <v>0</v>
      </c>
    </row>
    <row r="6" spans="2:15" x14ac:dyDescent="0.25">
      <c r="B6" s="3" t="s">
        <v>2</v>
      </c>
      <c r="C6" s="23">
        <v>0</v>
      </c>
      <c r="D6" s="8">
        <v>0</v>
      </c>
      <c r="E6" s="8">
        <v>0</v>
      </c>
      <c r="F6" s="8">
        <v>0</v>
      </c>
      <c r="G6" s="8">
        <v>0</v>
      </c>
      <c r="H6" s="55">
        <v>0</v>
      </c>
      <c r="I6" s="58">
        <v>0</v>
      </c>
      <c r="J6" s="8">
        <v>0</v>
      </c>
      <c r="K6" s="8">
        <v>0</v>
      </c>
      <c r="L6" s="8">
        <v>0</v>
      </c>
      <c r="M6" s="8">
        <v>0</v>
      </c>
      <c r="N6" s="9">
        <v>0</v>
      </c>
      <c r="O6" s="17">
        <f t="shared" ref="O6:O45" si="0">SUM(C6:N6)</f>
        <v>0</v>
      </c>
    </row>
    <row r="7" spans="2:15" x14ac:dyDescent="0.25">
      <c r="B7" s="3" t="s">
        <v>3</v>
      </c>
      <c r="C7" s="23">
        <v>0</v>
      </c>
      <c r="D7" s="8">
        <v>0</v>
      </c>
      <c r="E7" s="8">
        <v>0</v>
      </c>
      <c r="F7" s="8">
        <v>0</v>
      </c>
      <c r="G7" s="8">
        <v>0</v>
      </c>
      <c r="H7" s="55">
        <v>0</v>
      </c>
      <c r="I7" s="58">
        <v>0</v>
      </c>
      <c r="J7" s="8">
        <v>0</v>
      </c>
      <c r="K7" s="8">
        <v>0</v>
      </c>
      <c r="L7" s="8">
        <v>0</v>
      </c>
      <c r="M7" s="8">
        <v>0</v>
      </c>
      <c r="N7" s="9">
        <v>0</v>
      </c>
      <c r="O7" s="17">
        <f t="shared" si="0"/>
        <v>0</v>
      </c>
    </row>
    <row r="8" spans="2:15" x14ac:dyDescent="0.25">
      <c r="B8" s="3" t="s">
        <v>4</v>
      </c>
      <c r="C8" s="23">
        <v>0</v>
      </c>
      <c r="D8" s="8">
        <v>0</v>
      </c>
      <c r="E8" s="8">
        <v>0</v>
      </c>
      <c r="F8" s="8">
        <v>0</v>
      </c>
      <c r="G8" s="8">
        <v>0</v>
      </c>
      <c r="H8" s="55">
        <v>0</v>
      </c>
      <c r="I8" s="58">
        <v>0</v>
      </c>
      <c r="J8" s="8">
        <v>0</v>
      </c>
      <c r="K8" s="8">
        <v>0</v>
      </c>
      <c r="L8" s="8">
        <v>0</v>
      </c>
      <c r="M8" s="8">
        <v>0</v>
      </c>
      <c r="N8" s="9">
        <v>0</v>
      </c>
      <c r="O8" s="17">
        <f t="shared" si="0"/>
        <v>0</v>
      </c>
    </row>
    <row r="9" spans="2:15" x14ac:dyDescent="0.25">
      <c r="B9" s="3" t="s">
        <v>5</v>
      </c>
      <c r="C9" s="23">
        <v>1460</v>
      </c>
      <c r="D9" s="8">
        <v>1660</v>
      </c>
      <c r="E9" s="8">
        <v>1920</v>
      </c>
      <c r="F9" s="8">
        <v>1720</v>
      </c>
      <c r="G9" s="8">
        <v>1620</v>
      </c>
      <c r="H9" s="55">
        <v>1420</v>
      </c>
      <c r="I9" s="58">
        <v>1680</v>
      </c>
      <c r="J9" s="8">
        <v>740</v>
      </c>
      <c r="K9" s="8">
        <v>1140</v>
      </c>
      <c r="L9" s="8">
        <v>2120</v>
      </c>
      <c r="M9" s="8">
        <v>1560</v>
      </c>
      <c r="N9" s="9">
        <v>1880</v>
      </c>
      <c r="O9" s="17">
        <f t="shared" si="0"/>
        <v>18920</v>
      </c>
    </row>
    <row r="10" spans="2:15" x14ac:dyDescent="0.25">
      <c r="B10" s="3" t="s">
        <v>6</v>
      </c>
      <c r="C10" s="23">
        <v>0</v>
      </c>
      <c r="D10" s="8">
        <v>0</v>
      </c>
      <c r="E10" s="8">
        <v>0</v>
      </c>
      <c r="F10" s="8">
        <v>0</v>
      </c>
      <c r="G10" s="8">
        <v>0</v>
      </c>
      <c r="H10" s="55">
        <v>0</v>
      </c>
      <c r="I10" s="58">
        <v>0</v>
      </c>
      <c r="J10" s="8">
        <v>0</v>
      </c>
      <c r="K10" s="8">
        <v>0</v>
      </c>
      <c r="L10" s="8">
        <v>0</v>
      </c>
      <c r="M10" s="8">
        <v>0</v>
      </c>
      <c r="N10" s="9">
        <v>0</v>
      </c>
      <c r="O10" s="17">
        <f t="shared" si="0"/>
        <v>0</v>
      </c>
    </row>
    <row r="11" spans="2:15" x14ac:dyDescent="0.25">
      <c r="B11" s="3" t="s">
        <v>7</v>
      </c>
      <c r="C11" s="23">
        <v>4880</v>
      </c>
      <c r="D11" s="8">
        <v>3660</v>
      </c>
      <c r="E11" s="8">
        <v>4460</v>
      </c>
      <c r="F11" s="8">
        <v>5500</v>
      </c>
      <c r="G11" s="8">
        <v>4540</v>
      </c>
      <c r="H11" s="55">
        <v>4220</v>
      </c>
      <c r="I11" s="58">
        <v>7140</v>
      </c>
      <c r="J11" s="8">
        <v>5120</v>
      </c>
      <c r="K11" s="8">
        <v>6280</v>
      </c>
      <c r="L11" s="8">
        <v>4500</v>
      </c>
      <c r="M11" s="8">
        <v>4480</v>
      </c>
      <c r="N11" s="9">
        <v>5460</v>
      </c>
      <c r="O11" s="17">
        <f t="shared" si="0"/>
        <v>60240</v>
      </c>
    </row>
    <row r="12" spans="2:15" x14ac:dyDescent="0.25">
      <c r="B12" s="3" t="s">
        <v>8</v>
      </c>
      <c r="C12" s="23">
        <v>0</v>
      </c>
      <c r="D12" s="8">
        <v>0</v>
      </c>
      <c r="E12" s="8">
        <v>0</v>
      </c>
      <c r="F12" s="8">
        <v>0</v>
      </c>
      <c r="G12" s="8">
        <v>0</v>
      </c>
      <c r="H12" s="55">
        <v>0</v>
      </c>
      <c r="I12" s="58">
        <v>0</v>
      </c>
      <c r="J12" s="8">
        <v>0</v>
      </c>
      <c r="K12" s="8">
        <v>0</v>
      </c>
      <c r="L12" s="8">
        <v>0</v>
      </c>
      <c r="M12" s="8">
        <v>0</v>
      </c>
      <c r="N12" s="9">
        <v>0</v>
      </c>
      <c r="O12" s="17">
        <f t="shared" si="0"/>
        <v>0</v>
      </c>
    </row>
    <row r="13" spans="2:15" x14ac:dyDescent="0.25">
      <c r="B13" s="3" t="s">
        <v>9</v>
      </c>
      <c r="C13" s="23">
        <v>0</v>
      </c>
      <c r="D13" s="8">
        <v>0</v>
      </c>
      <c r="E13" s="8">
        <v>0</v>
      </c>
      <c r="F13" s="8">
        <v>0</v>
      </c>
      <c r="G13" s="8">
        <v>0</v>
      </c>
      <c r="H13" s="55">
        <v>0</v>
      </c>
      <c r="I13" s="58">
        <v>0</v>
      </c>
      <c r="J13" s="8">
        <v>0</v>
      </c>
      <c r="K13" s="8">
        <v>0</v>
      </c>
      <c r="L13" s="8">
        <v>0</v>
      </c>
      <c r="M13" s="8">
        <v>0</v>
      </c>
      <c r="N13" s="9">
        <v>0</v>
      </c>
      <c r="O13" s="17">
        <f t="shared" si="0"/>
        <v>0</v>
      </c>
    </row>
    <row r="14" spans="2:15" x14ac:dyDescent="0.25">
      <c r="B14" s="3" t="s">
        <v>10</v>
      </c>
      <c r="C14" s="23">
        <v>0</v>
      </c>
      <c r="D14" s="8">
        <v>0</v>
      </c>
      <c r="E14" s="8">
        <v>0</v>
      </c>
      <c r="F14" s="8">
        <v>0</v>
      </c>
      <c r="G14" s="8">
        <v>0</v>
      </c>
      <c r="H14" s="55">
        <v>0</v>
      </c>
      <c r="I14" s="58">
        <v>0</v>
      </c>
      <c r="J14" s="8">
        <v>0</v>
      </c>
      <c r="K14" s="8">
        <v>0</v>
      </c>
      <c r="L14" s="8">
        <v>0</v>
      </c>
      <c r="M14" s="8">
        <v>0</v>
      </c>
      <c r="N14" s="9">
        <v>0</v>
      </c>
      <c r="O14" s="17">
        <f t="shared" si="0"/>
        <v>0</v>
      </c>
    </row>
    <row r="15" spans="2:15" x14ac:dyDescent="0.25">
      <c r="B15" s="3" t="s">
        <v>11</v>
      </c>
      <c r="C15" s="23">
        <v>2820</v>
      </c>
      <c r="D15" s="8">
        <v>3380</v>
      </c>
      <c r="E15" s="8">
        <v>2340</v>
      </c>
      <c r="F15" s="8">
        <v>2380</v>
      </c>
      <c r="G15" s="8">
        <v>2940</v>
      </c>
      <c r="H15" s="55">
        <v>5096</v>
      </c>
      <c r="I15" s="58">
        <v>4485</v>
      </c>
      <c r="J15" s="8">
        <v>1960</v>
      </c>
      <c r="K15" s="8">
        <v>3420</v>
      </c>
      <c r="L15" s="8">
        <v>1840</v>
      </c>
      <c r="M15" s="8">
        <v>1680</v>
      </c>
      <c r="N15" s="9">
        <v>2100</v>
      </c>
      <c r="O15" s="17">
        <f t="shared" si="0"/>
        <v>34441</v>
      </c>
    </row>
    <row r="16" spans="2:15" x14ac:dyDescent="0.25">
      <c r="B16" s="3" t="s">
        <v>12</v>
      </c>
      <c r="C16" s="23">
        <v>0</v>
      </c>
      <c r="D16" s="8">
        <v>0</v>
      </c>
      <c r="E16" s="8">
        <v>0</v>
      </c>
      <c r="F16" s="8">
        <v>0</v>
      </c>
      <c r="G16" s="8">
        <v>0</v>
      </c>
      <c r="H16" s="55">
        <v>0</v>
      </c>
      <c r="I16" s="58">
        <v>0</v>
      </c>
      <c r="J16" s="8">
        <v>0</v>
      </c>
      <c r="K16" s="8">
        <v>0</v>
      </c>
      <c r="L16" s="8">
        <v>0</v>
      </c>
      <c r="M16" s="8">
        <v>0</v>
      </c>
      <c r="N16" s="9">
        <v>0</v>
      </c>
      <c r="O16" s="17">
        <f t="shared" si="0"/>
        <v>0</v>
      </c>
    </row>
    <row r="17" spans="2:15" x14ac:dyDescent="0.25">
      <c r="B17" s="3" t="s">
        <v>13</v>
      </c>
      <c r="C17" s="23">
        <v>2740</v>
      </c>
      <c r="D17" s="8">
        <v>2100</v>
      </c>
      <c r="E17" s="8">
        <v>2340</v>
      </c>
      <c r="F17" s="8">
        <v>2340</v>
      </c>
      <c r="G17" s="8">
        <v>3520</v>
      </c>
      <c r="H17" s="55">
        <v>3484</v>
      </c>
      <c r="I17" s="58">
        <v>2700</v>
      </c>
      <c r="J17" s="8">
        <v>1860</v>
      </c>
      <c r="K17" s="8">
        <v>3420</v>
      </c>
      <c r="L17" s="8">
        <v>3680</v>
      </c>
      <c r="M17" s="8">
        <v>3260</v>
      </c>
      <c r="N17" s="9">
        <v>3300</v>
      </c>
      <c r="O17" s="17">
        <f t="shared" si="0"/>
        <v>34744</v>
      </c>
    </row>
    <row r="18" spans="2:15" x14ac:dyDescent="0.25">
      <c r="B18" s="3" t="s">
        <v>14</v>
      </c>
      <c r="C18" s="23">
        <v>0</v>
      </c>
      <c r="D18" s="8">
        <v>0</v>
      </c>
      <c r="E18" s="8">
        <v>0</v>
      </c>
      <c r="F18" s="8">
        <v>0</v>
      </c>
      <c r="G18" s="8">
        <v>0</v>
      </c>
      <c r="H18" s="55">
        <v>0</v>
      </c>
      <c r="I18" s="58">
        <v>0</v>
      </c>
      <c r="J18" s="8">
        <v>0</v>
      </c>
      <c r="K18" s="8">
        <v>0</v>
      </c>
      <c r="L18" s="8">
        <v>0</v>
      </c>
      <c r="M18" s="8">
        <v>0</v>
      </c>
      <c r="N18" s="9">
        <v>0</v>
      </c>
      <c r="O18" s="17">
        <f t="shared" si="0"/>
        <v>0</v>
      </c>
    </row>
    <row r="19" spans="2:15" x14ac:dyDescent="0.25">
      <c r="B19" s="3" t="s">
        <v>15</v>
      </c>
      <c r="C19" s="23">
        <v>0</v>
      </c>
      <c r="D19" s="8">
        <v>0</v>
      </c>
      <c r="E19" s="8">
        <v>0</v>
      </c>
      <c r="F19" s="8">
        <v>0</v>
      </c>
      <c r="G19" s="8">
        <v>0</v>
      </c>
      <c r="H19" s="55">
        <v>0</v>
      </c>
      <c r="I19" s="58">
        <v>0</v>
      </c>
      <c r="J19" s="8">
        <v>0</v>
      </c>
      <c r="K19" s="8">
        <v>0</v>
      </c>
      <c r="L19" s="8">
        <v>0</v>
      </c>
      <c r="M19" s="8">
        <v>0</v>
      </c>
      <c r="N19" s="9">
        <v>0</v>
      </c>
      <c r="O19" s="17">
        <f t="shared" si="0"/>
        <v>0</v>
      </c>
    </row>
    <row r="20" spans="2:15" x14ac:dyDescent="0.25">
      <c r="B20" s="3" t="s">
        <v>16</v>
      </c>
      <c r="C20" s="23">
        <v>0</v>
      </c>
      <c r="D20" s="8">
        <v>0</v>
      </c>
      <c r="E20" s="8">
        <v>0</v>
      </c>
      <c r="F20" s="8">
        <v>0</v>
      </c>
      <c r="G20" s="8">
        <v>0</v>
      </c>
      <c r="H20" s="55">
        <v>0</v>
      </c>
      <c r="I20" s="58">
        <v>0</v>
      </c>
      <c r="J20" s="8">
        <v>0</v>
      </c>
      <c r="K20" s="8">
        <v>0</v>
      </c>
      <c r="L20" s="8">
        <v>0</v>
      </c>
      <c r="M20" s="8">
        <v>0</v>
      </c>
      <c r="N20" s="9">
        <v>0</v>
      </c>
      <c r="O20" s="17">
        <f t="shared" si="0"/>
        <v>0</v>
      </c>
    </row>
    <row r="21" spans="2:15" x14ac:dyDescent="0.25">
      <c r="B21" s="3" t="s">
        <v>17</v>
      </c>
      <c r="C21" s="23">
        <v>0</v>
      </c>
      <c r="D21" s="8">
        <v>0</v>
      </c>
      <c r="E21" s="8">
        <v>0</v>
      </c>
      <c r="F21" s="8">
        <v>0</v>
      </c>
      <c r="G21" s="8">
        <v>0</v>
      </c>
      <c r="H21" s="55">
        <v>0</v>
      </c>
      <c r="I21" s="58">
        <v>0</v>
      </c>
      <c r="J21" s="8">
        <v>0</v>
      </c>
      <c r="K21" s="8">
        <v>0</v>
      </c>
      <c r="L21" s="8">
        <v>0</v>
      </c>
      <c r="M21" s="8">
        <v>0</v>
      </c>
      <c r="N21" s="9">
        <v>0</v>
      </c>
      <c r="O21" s="17">
        <f t="shared" si="0"/>
        <v>0</v>
      </c>
    </row>
    <row r="22" spans="2:15" x14ac:dyDescent="0.25">
      <c r="B22" s="3" t="s">
        <v>18</v>
      </c>
      <c r="C22" s="23">
        <v>0</v>
      </c>
      <c r="D22" s="8">
        <v>0</v>
      </c>
      <c r="E22" s="8">
        <v>0</v>
      </c>
      <c r="F22" s="8">
        <v>0</v>
      </c>
      <c r="G22" s="8">
        <v>0</v>
      </c>
      <c r="H22" s="55">
        <v>0</v>
      </c>
      <c r="I22" s="58">
        <v>0</v>
      </c>
      <c r="J22" s="8">
        <v>0</v>
      </c>
      <c r="K22" s="8">
        <v>0</v>
      </c>
      <c r="L22" s="8">
        <v>0</v>
      </c>
      <c r="M22" s="8">
        <v>0</v>
      </c>
      <c r="N22" s="9">
        <v>0</v>
      </c>
      <c r="O22" s="17">
        <f t="shared" si="0"/>
        <v>0</v>
      </c>
    </row>
    <row r="23" spans="2:15" x14ac:dyDescent="0.25">
      <c r="B23" s="3" t="s">
        <v>19</v>
      </c>
      <c r="C23" s="23">
        <v>0</v>
      </c>
      <c r="D23" s="8">
        <v>0</v>
      </c>
      <c r="E23" s="8">
        <v>0</v>
      </c>
      <c r="F23" s="8">
        <v>0</v>
      </c>
      <c r="G23" s="8">
        <v>0</v>
      </c>
      <c r="H23" s="55">
        <v>0</v>
      </c>
      <c r="I23" s="58">
        <v>0</v>
      </c>
      <c r="J23" s="8">
        <v>0</v>
      </c>
      <c r="K23" s="8">
        <v>0</v>
      </c>
      <c r="L23" s="8">
        <v>0</v>
      </c>
      <c r="M23" s="8">
        <v>0</v>
      </c>
      <c r="N23" s="9">
        <v>0</v>
      </c>
      <c r="O23" s="17">
        <f t="shared" si="0"/>
        <v>0</v>
      </c>
    </row>
    <row r="24" spans="2:15" x14ac:dyDescent="0.25">
      <c r="B24" s="3" t="s">
        <v>20</v>
      </c>
      <c r="C24" s="23">
        <v>0</v>
      </c>
      <c r="D24" s="8">
        <v>0</v>
      </c>
      <c r="E24" s="8">
        <v>0</v>
      </c>
      <c r="F24" s="8">
        <v>0</v>
      </c>
      <c r="G24" s="8">
        <v>0</v>
      </c>
      <c r="H24" s="55">
        <v>0</v>
      </c>
      <c r="I24" s="58">
        <v>0</v>
      </c>
      <c r="J24" s="8">
        <v>0</v>
      </c>
      <c r="K24" s="8">
        <v>0</v>
      </c>
      <c r="L24" s="8">
        <v>0</v>
      </c>
      <c r="M24" s="8">
        <v>0</v>
      </c>
      <c r="N24" s="9">
        <v>0</v>
      </c>
      <c r="O24" s="17">
        <f t="shared" si="0"/>
        <v>0</v>
      </c>
    </row>
    <row r="25" spans="2:15" x14ac:dyDescent="0.25">
      <c r="B25" s="3" t="s">
        <v>21</v>
      </c>
      <c r="C25" s="23">
        <v>0</v>
      </c>
      <c r="D25" s="8">
        <v>0</v>
      </c>
      <c r="E25" s="8">
        <v>0</v>
      </c>
      <c r="F25" s="8">
        <v>0</v>
      </c>
      <c r="G25" s="8">
        <v>0</v>
      </c>
      <c r="H25" s="55">
        <v>0</v>
      </c>
      <c r="I25" s="58">
        <v>0</v>
      </c>
      <c r="J25" s="8">
        <v>0</v>
      </c>
      <c r="K25" s="8">
        <v>0</v>
      </c>
      <c r="L25" s="8">
        <v>0</v>
      </c>
      <c r="M25" s="8">
        <v>0</v>
      </c>
      <c r="N25" s="9">
        <v>0</v>
      </c>
      <c r="O25" s="17">
        <f t="shared" si="0"/>
        <v>0</v>
      </c>
    </row>
    <row r="26" spans="2:15" x14ac:dyDescent="0.25">
      <c r="B26" s="3" t="s">
        <v>22</v>
      </c>
      <c r="C26" s="23">
        <v>24160</v>
      </c>
      <c r="D26" s="8">
        <v>24880</v>
      </c>
      <c r="E26" s="8">
        <v>25940</v>
      </c>
      <c r="F26" s="8">
        <v>23820</v>
      </c>
      <c r="G26" s="8">
        <v>27360</v>
      </c>
      <c r="H26" s="55">
        <v>28980</v>
      </c>
      <c r="I26" s="58">
        <v>25680</v>
      </c>
      <c r="J26" s="8">
        <v>15320</v>
      </c>
      <c r="K26" s="8">
        <v>29400</v>
      </c>
      <c r="L26" s="8">
        <v>27500</v>
      </c>
      <c r="M26" s="8">
        <v>24740</v>
      </c>
      <c r="N26" s="9">
        <v>26540</v>
      </c>
      <c r="O26" s="17">
        <f t="shared" si="0"/>
        <v>304320</v>
      </c>
    </row>
    <row r="27" spans="2:15" x14ac:dyDescent="0.25">
      <c r="B27" s="3" t="s">
        <v>23</v>
      </c>
      <c r="C27" s="23">
        <v>1880</v>
      </c>
      <c r="D27" s="8">
        <v>1940</v>
      </c>
      <c r="E27" s="8">
        <v>3280</v>
      </c>
      <c r="F27" s="8">
        <v>1840</v>
      </c>
      <c r="G27" s="8">
        <v>2160</v>
      </c>
      <c r="H27" s="55">
        <v>3520</v>
      </c>
      <c r="I27" s="58">
        <v>2360</v>
      </c>
      <c r="J27" s="8">
        <v>1120</v>
      </c>
      <c r="K27" s="8">
        <v>2100</v>
      </c>
      <c r="L27" s="8">
        <v>2960</v>
      </c>
      <c r="M27" s="8">
        <v>1780</v>
      </c>
      <c r="N27" s="9">
        <v>1550</v>
      </c>
      <c r="O27" s="17">
        <f t="shared" si="0"/>
        <v>26490</v>
      </c>
    </row>
    <row r="28" spans="2:15" x14ac:dyDescent="0.25">
      <c r="B28" s="3" t="s">
        <v>24</v>
      </c>
      <c r="C28" s="23">
        <v>0</v>
      </c>
      <c r="D28" s="8">
        <v>0</v>
      </c>
      <c r="E28" s="8">
        <v>0</v>
      </c>
      <c r="F28" s="8">
        <v>0</v>
      </c>
      <c r="G28" s="8">
        <v>0</v>
      </c>
      <c r="H28" s="55">
        <v>0</v>
      </c>
      <c r="I28" s="58">
        <v>0</v>
      </c>
      <c r="J28" s="8">
        <v>0</v>
      </c>
      <c r="K28" s="8">
        <v>0</v>
      </c>
      <c r="L28" s="8">
        <v>0</v>
      </c>
      <c r="M28" s="8">
        <v>0</v>
      </c>
      <c r="N28" s="9">
        <v>0</v>
      </c>
      <c r="O28" s="17">
        <f t="shared" si="0"/>
        <v>0</v>
      </c>
    </row>
    <row r="29" spans="2:15" x14ac:dyDescent="0.25">
      <c r="B29" s="3" t="s">
        <v>25</v>
      </c>
      <c r="C29" s="23">
        <v>0</v>
      </c>
      <c r="D29" s="8">
        <v>0</v>
      </c>
      <c r="E29" s="8">
        <v>0</v>
      </c>
      <c r="F29" s="8">
        <v>0</v>
      </c>
      <c r="G29" s="8">
        <v>0</v>
      </c>
      <c r="H29" s="55">
        <v>0</v>
      </c>
      <c r="I29" s="58">
        <v>0</v>
      </c>
      <c r="J29" s="8">
        <v>0</v>
      </c>
      <c r="K29" s="8">
        <v>0</v>
      </c>
      <c r="L29" s="8">
        <v>0</v>
      </c>
      <c r="M29" s="8">
        <v>0</v>
      </c>
      <c r="N29" s="9">
        <v>0</v>
      </c>
      <c r="O29" s="17">
        <f t="shared" si="0"/>
        <v>0</v>
      </c>
    </row>
    <row r="30" spans="2:15" x14ac:dyDescent="0.25">
      <c r="B30" s="3" t="s">
        <v>26</v>
      </c>
      <c r="C30" s="23">
        <v>3800</v>
      </c>
      <c r="D30" s="8">
        <v>4280</v>
      </c>
      <c r="E30" s="8">
        <v>4520</v>
      </c>
      <c r="F30" s="8">
        <v>3970</v>
      </c>
      <c r="G30" s="8">
        <v>4720</v>
      </c>
      <c r="H30" s="55">
        <v>3920</v>
      </c>
      <c r="I30" s="58">
        <v>4200</v>
      </c>
      <c r="J30" s="8">
        <v>2760</v>
      </c>
      <c r="K30" s="8">
        <v>4560</v>
      </c>
      <c r="L30" s="8">
        <v>4360</v>
      </c>
      <c r="M30" s="8">
        <v>3700</v>
      </c>
      <c r="N30" s="9">
        <v>3240</v>
      </c>
      <c r="O30" s="17">
        <f t="shared" si="0"/>
        <v>48030</v>
      </c>
    </row>
    <row r="31" spans="2:15" x14ac:dyDescent="0.25">
      <c r="B31" s="3" t="s">
        <v>27</v>
      </c>
      <c r="C31" s="23">
        <v>10480</v>
      </c>
      <c r="D31" s="8">
        <v>5820</v>
      </c>
      <c r="E31" s="8">
        <v>5120</v>
      </c>
      <c r="F31" s="8">
        <v>9060</v>
      </c>
      <c r="G31" s="8">
        <v>10340</v>
      </c>
      <c r="H31" s="55">
        <v>9480</v>
      </c>
      <c r="I31" s="58">
        <v>11820</v>
      </c>
      <c r="J31" s="8">
        <v>9220</v>
      </c>
      <c r="K31" s="8">
        <v>9540</v>
      </c>
      <c r="L31" s="8">
        <v>10760</v>
      </c>
      <c r="M31" s="8">
        <v>12680</v>
      </c>
      <c r="N31" s="9">
        <v>13780</v>
      </c>
      <c r="O31" s="17">
        <f t="shared" si="0"/>
        <v>118100</v>
      </c>
    </row>
    <row r="32" spans="2:15" x14ac:dyDescent="0.25">
      <c r="B32" s="3" t="s">
        <v>28</v>
      </c>
      <c r="C32" s="23">
        <v>0</v>
      </c>
      <c r="D32" s="8">
        <v>0</v>
      </c>
      <c r="E32" s="8">
        <v>0</v>
      </c>
      <c r="F32" s="8">
        <v>0</v>
      </c>
      <c r="G32" s="8">
        <v>0</v>
      </c>
      <c r="H32" s="55">
        <v>0</v>
      </c>
      <c r="I32" s="58">
        <v>0</v>
      </c>
      <c r="J32" s="8">
        <v>0</v>
      </c>
      <c r="K32" s="8">
        <v>0</v>
      </c>
      <c r="L32" s="8">
        <v>0</v>
      </c>
      <c r="M32" s="8">
        <v>0</v>
      </c>
      <c r="N32" s="9">
        <v>0</v>
      </c>
      <c r="O32" s="17">
        <f t="shared" si="0"/>
        <v>0</v>
      </c>
    </row>
    <row r="33" spans="2:15" x14ac:dyDescent="0.25">
      <c r="B33" s="3" t="s">
        <v>29</v>
      </c>
      <c r="C33" s="23">
        <v>0</v>
      </c>
      <c r="D33" s="8">
        <v>0</v>
      </c>
      <c r="E33" s="8">
        <v>0</v>
      </c>
      <c r="F33" s="8">
        <v>0</v>
      </c>
      <c r="G33" s="8">
        <v>0</v>
      </c>
      <c r="H33" s="55">
        <v>0</v>
      </c>
      <c r="I33" s="58">
        <v>0</v>
      </c>
      <c r="J33" s="8">
        <v>0</v>
      </c>
      <c r="K33" s="8">
        <v>0</v>
      </c>
      <c r="L33" s="8">
        <v>0</v>
      </c>
      <c r="M33" s="8">
        <v>0</v>
      </c>
      <c r="N33" s="9">
        <v>0</v>
      </c>
      <c r="O33" s="17">
        <f t="shared" si="0"/>
        <v>0</v>
      </c>
    </row>
    <row r="34" spans="2:15" x14ac:dyDescent="0.25">
      <c r="B34" s="3" t="s">
        <v>30</v>
      </c>
      <c r="C34" s="23">
        <v>9620</v>
      </c>
      <c r="D34" s="8">
        <v>6380</v>
      </c>
      <c r="E34" s="8">
        <v>6880</v>
      </c>
      <c r="F34" s="8">
        <v>8900</v>
      </c>
      <c r="G34" s="8">
        <v>6160</v>
      </c>
      <c r="H34" s="55">
        <v>5680</v>
      </c>
      <c r="I34" s="58">
        <v>8840</v>
      </c>
      <c r="J34" s="8">
        <v>5840</v>
      </c>
      <c r="K34" s="8">
        <v>6960</v>
      </c>
      <c r="L34" s="8">
        <v>9200</v>
      </c>
      <c r="M34" s="8">
        <v>6720</v>
      </c>
      <c r="N34" s="9">
        <v>8820</v>
      </c>
      <c r="O34" s="17">
        <f t="shared" si="0"/>
        <v>90000</v>
      </c>
    </row>
    <row r="35" spans="2:15" x14ac:dyDescent="0.25">
      <c r="B35" s="3" t="s">
        <v>31</v>
      </c>
      <c r="C35" s="23">
        <v>0</v>
      </c>
      <c r="D35" s="8">
        <v>0</v>
      </c>
      <c r="E35" s="8">
        <v>0</v>
      </c>
      <c r="F35" s="8">
        <v>0</v>
      </c>
      <c r="G35" s="8">
        <v>0</v>
      </c>
      <c r="H35" s="55">
        <v>0</v>
      </c>
      <c r="I35" s="58">
        <v>0</v>
      </c>
      <c r="J35" s="8">
        <v>0</v>
      </c>
      <c r="K35" s="8">
        <v>0</v>
      </c>
      <c r="L35" s="8">
        <v>0</v>
      </c>
      <c r="M35" s="8">
        <v>0</v>
      </c>
      <c r="N35" s="9">
        <v>0</v>
      </c>
      <c r="O35" s="17">
        <f t="shared" si="0"/>
        <v>0</v>
      </c>
    </row>
    <row r="36" spans="2:15" x14ac:dyDescent="0.25">
      <c r="B36" s="3" t="s">
        <v>54</v>
      </c>
      <c r="C36" s="23">
        <v>0</v>
      </c>
      <c r="D36" s="8">
        <v>0</v>
      </c>
      <c r="E36" s="8">
        <v>0</v>
      </c>
      <c r="F36" s="8">
        <v>0</v>
      </c>
      <c r="G36" s="8">
        <v>0</v>
      </c>
      <c r="H36" s="55">
        <v>0</v>
      </c>
      <c r="I36" s="58">
        <v>0</v>
      </c>
      <c r="J36" s="8">
        <v>0</v>
      </c>
      <c r="K36" s="8">
        <v>0</v>
      </c>
      <c r="L36" s="8">
        <v>0</v>
      </c>
      <c r="M36" s="8">
        <v>0</v>
      </c>
      <c r="N36" s="9">
        <v>0</v>
      </c>
      <c r="O36" s="17"/>
    </row>
    <row r="37" spans="2:15" x14ac:dyDescent="0.25">
      <c r="B37" s="3" t="s">
        <v>32</v>
      </c>
      <c r="C37" s="23">
        <v>0</v>
      </c>
      <c r="D37" s="8">
        <v>0</v>
      </c>
      <c r="E37" s="8">
        <v>0</v>
      </c>
      <c r="F37" s="8">
        <v>0</v>
      </c>
      <c r="G37" s="8">
        <v>0</v>
      </c>
      <c r="H37" s="55">
        <v>0</v>
      </c>
      <c r="I37" s="58">
        <v>0</v>
      </c>
      <c r="J37" s="8">
        <v>0</v>
      </c>
      <c r="K37" s="8">
        <v>0</v>
      </c>
      <c r="L37" s="8">
        <v>0</v>
      </c>
      <c r="M37" s="8">
        <v>0</v>
      </c>
      <c r="N37" s="9">
        <v>0</v>
      </c>
      <c r="O37" s="17">
        <f t="shared" si="0"/>
        <v>0</v>
      </c>
    </row>
    <row r="38" spans="2:15" x14ac:dyDescent="0.25">
      <c r="B38" s="3" t="s">
        <v>33</v>
      </c>
      <c r="C38" s="23">
        <v>0</v>
      </c>
      <c r="D38" s="8">
        <v>0</v>
      </c>
      <c r="E38" s="8">
        <v>0</v>
      </c>
      <c r="F38" s="8">
        <v>0</v>
      </c>
      <c r="G38" s="8">
        <v>0</v>
      </c>
      <c r="H38" s="55">
        <v>0</v>
      </c>
      <c r="I38" s="58">
        <v>0</v>
      </c>
      <c r="J38" s="8">
        <v>0</v>
      </c>
      <c r="K38" s="8">
        <v>0</v>
      </c>
      <c r="L38" s="8">
        <v>0</v>
      </c>
      <c r="M38" s="8">
        <v>0</v>
      </c>
      <c r="N38" s="9">
        <v>0</v>
      </c>
      <c r="O38" s="17">
        <f t="shared" si="0"/>
        <v>0</v>
      </c>
    </row>
    <row r="39" spans="2:15" x14ac:dyDescent="0.25">
      <c r="B39" s="3" t="s">
        <v>34</v>
      </c>
      <c r="C39" s="23">
        <v>0</v>
      </c>
      <c r="D39" s="8">
        <v>0</v>
      </c>
      <c r="E39" s="8">
        <v>0</v>
      </c>
      <c r="F39" s="8">
        <v>0</v>
      </c>
      <c r="G39" s="8">
        <v>0</v>
      </c>
      <c r="H39" s="55">
        <v>0</v>
      </c>
      <c r="I39" s="58">
        <v>0</v>
      </c>
      <c r="J39" s="8">
        <v>0</v>
      </c>
      <c r="K39" s="8">
        <v>0</v>
      </c>
      <c r="L39" s="8">
        <v>0</v>
      </c>
      <c r="M39" s="8">
        <v>0</v>
      </c>
      <c r="N39" s="9">
        <v>0</v>
      </c>
      <c r="O39" s="17">
        <f t="shared" si="0"/>
        <v>0</v>
      </c>
    </row>
    <row r="40" spans="2:15" x14ac:dyDescent="0.25">
      <c r="B40" s="3" t="s">
        <v>35</v>
      </c>
      <c r="C40" s="23">
        <v>0</v>
      </c>
      <c r="D40" s="8">
        <v>0</v>
      </c>
      <c r="E40" s="8">
        <v>0</v>
      </c>
      <c r="F40" s="8">
        <v>0</v>
      </c>
      <c r="G40" s="8">
        <v>0</v>
      </c>
      <c r="H40" s="55">
        <v>0</v>
      </c>
      <c r="I40" s="58">
        <v>0</v>
      </c>
      <c r="J40" s="8">
        <v>0</v>
      </c>
      <c r="K40" s="8">
        <v>0</v>
      </c>
      <c r="L40" s="8">
        <v>0</v>
      </c>
      <c r="M40" s="8">
        <v>0</v>
      </c>
      <c r="N40" s="9">
        <v>0</v>
      </c>
      <c r="O40" s="17">
        <f t="shared" si="0"/>
        <v>0</v>
      </c>
    </row>
    <row r="41" spans="2:15" x14ac:dyDescent="0.25">
      <c r="B41" s="3" t="s">
        <v>36</v>
      </c>
      <c r="C41" s="23">
        <v>900</v>
      </c>
      <c r="D41" s="8">
        <v>600</v>
      </c>
      <c r="E41" s="8">
        <v>1000</v>
      </c>
      <c r="F41" s="8">
        <v>720</v>
      </c>
      <c r="G41" s="8">
        <v>780</v>
      </c>
      <c r="H41" s="55">
        <v>800</v>
      </c>
      <c r="I41" s="58">
        <v>800</v>
      </c>
      <c r="J41" s="8">
        <v>620</v>
      </c>
      <c r="K41" s="8">
        <v>1200</v>
      </c>
      <c r="L41" s="8">
        <v>720</v>
      </c>
      <c r="M41" s="8">
        <v>640</v>
      </c>
      <c r="N41" s="9">
        <v>840</v>
      </c>
      <c r="O41" s="17">
        <f t="shared" si="0"/>
        <v>9620</v>
      </c>
    </row>
    <row r="42" spans="2:15" x14ac:dyDescent="0.25">
      <c r="B42" s="3" t="s">
        <v>37</v>
      </c>
      <c r="C42" s="23">
        <v>0</v>
      </c>
      <c r="D42" s="8">
        <v>0</v>
      </c>
      <c r="E42" s="8">
        <v>0</v>
      </c>
      <c r="F42" s="8">
        <v>0</v>
      </c>
      <c r="G42" s="8">
        <v>0</v>
      </c>
      <c r="H42" s="55">
        <v>0</v>
      </c>
      <c r="I42" s="58">
        <v>0</v>
      </c>
      <c r="J42" s="8">
        <v>0</v>
      </c>
      <c r="K42" s="8">
        <v>0</v>
      </c>
      <c r="L42" s="8">
        <v>0</v>
      </c>
      <c r="M42" s="8">
        <v>0</v>
      </c>
      <c r="N42" s="9">
        <v>0</v>
      </c>
      <c r="O42" s="17">
        <f t="shared" si="0"/>
        <v>0</v>
      </c>
    </row>
    <row r="43" spans="2:15" x14ac:dyDescent="0.25">
      <c r="B43" s="3" t="s">
        <v>38</v>
      </c>
      <c r="C43" s="23">
        <v>0</v>
      </c>
      <c r="D43" s="8">
        <v>0</v>
      </c>
      <c r="E43" s="8">
        <v>0</v>
      </c>
      <c r="F43" s="8">
        <v>0</v>
      </c>
      <c r="G43" s="8">
        <v>0</v>
      </c>
      <c r="H43" s="55">
        <v>0</v>
      </c>
      <c r="I43" s="58">
        <v>0</v>
      </c>
      <c r="J43" s="8">
        <v>0</v>
      </c>
      <c r="K43" s="8">
        <v>0</v>
      </c>
      <c r="L43" s="8">
        <v>0</v>
      </c>
      <c r="M43" s="8">
        <v>0</v>
      </c>
      <c r="N43" s="9">
        <v>0</v>
      </c>
      <c r="O43" s="17">
        <f t="shared" si="0"/>
        <v>0</v>
      </c>
    </row>
    <row r="44" spans="2:15" x14ac:dyDescent="0.25">
      <c r="B44" s="3" t="s">
        <v>39</v>
      </c>
      <c r="C44" s="23">
        <v>0</v>
      </c>
      <c r="D44" s="8">
        <v>0</v>
      </c>
      <c r="E44" s="8">
        <v>0</v>
      </c>
      <c r="F44" s="8">
        <v>0</v>
      </c>
      <c r="G44" s="8">
        <v>0</v>
      </c>
      <c r="H44" s="55">
        <v>0</v>
      </c>
      <c r="I44" s="58">
        <v>0</v>
      </c>
      <c r="J44" s="8">
        <v>0</v>
      </c>
      <c r="K44" s="8">
        <v>0</v>
      </c>
      <c r="L44" s="8">
        <v>0</v>
      </c>
      <c r="M44" s="8">
        <v>0</v>
      </c>
      <c r="N44" s="9">
        <v>0</v>
      </c>
      <c r="O44" s="17">
        <f t="shared" si="0"/>
        <v>0</v>
      </c>
    </row>
    <row r="45" spans="2:15" ht="15.75" thickBot="1" x14ac:dyDescent="0.3">
      <c r="B45" s="4" t="s">
        <v>40</v>
      </c>
      <c r="C45" s="24">
        <v>0</v>
      </c>
      <c r="D45" s="10">
        <v>0</v>
      </c>
      <c r="E45" s="10">
        <v>0</v>
      </c>
      <c r="F45" s="10">
        <v>0</v>
      </c>
      <c r="G45" s="10">
        <v>0</v>
      </c>
      <c r="H45" s="56">
        <v>0</v>
      </c>
      <c r="I45" s="59">
        <v>0</v>
      </c>
      <c r="J45" s="10">
        <v>0</v>
      </c>
      <c r="K45" s="10">
        <v>0</v>
      </c>
      <c r="L45" s="10">
        <v>0</v>
      </c>
      <c r="M45" s="10">
        <v>0</v>
      </c>
      <c r="N45" s="11">
        <v>0</v>
      </c>
      <c r="O45" s="19">
        <f t="shared" si="0"/>
        <v>0</v>
      </c>
    </row>
    <row r="46" spans="2:15" s="20" customFormat="1" ht="15.75" thickBot="1" x14ac:dyDescent="0.3">
      <c r="B46" s="21" t="s">
        <v>63</v>
      </c>
      <c r="C46" s="47">
        <f>SUM(C4:C45)</f>
        <v>64740</v>
      </c>
      <c r="D46" s="48">
        <f t="shared" ref="D46:O46" si="1">SUM(D4:D45)</f>
        <v>56380</v>
      </c>
      <c r="E46" s="48">
        <f t="shared" si="1"/>
        <v>60100</v>
      </c>
      <c r="F46" s="48">
        <f t="shared" si="1"/>
        <v>62130</v>
      </c>
      <c r="G46" s="48">
        <f t="shared" si="1"/>
        <v>66820</v>
      </c>
      <c r="H46" s="48">
        <f t="shared" si="1"/>
        <v>69040</v>
      </c>
      <c r="I46" s="48">
        <f t="shared" si="1"/>
        <v>72405</v>
      </c>
      <c r="J46" s="48">
        <f t="shared" si="1"/>
        <v>46040</v>
      </c>
      <c r="K46" s="48">
        <f t="shared" si="1"/>
        <v>70560</v>
      </c>
      <c r="L46" s="48">
        <f t="shared" si="1"/>
        <v>70520</v>
      </c>
      <c r="M46" s="48">
        <f t="shared" si="1"/>
        <v>63280</v>
      </c>
      <c r="N46" s="53">
        <f t="shared" si="1"/>
        <v>69200</v>
      </c>
      <c r="O46" s="15">
        <f t="shared" si="1"/>
        <v>771215</v>
      </c>
    </row>
    <row r="47" spans="2:15" ht="15.75" thickBot="1" x14ac:dyDescent="0.3">
      <c r="B47" s="51" t="s">
        <v>56</v>
      </c>
      <c r="C47" s="52">
        <v>65280</v>
      </c>
      <c r="D47" s="49">
        <v>55206</v>
      </c>
      <c r="E47" s="49">
        <v>58340</v>
      </c>
      <c r="F47" s="49">
        <v>60300</v>
      </c>
      <c r="G47" s="49">
        <v>61587</v>
      </c>
      <c r="H47" s="49">
        <v>59640</v>
      </c>
      <c r="I47" s="49">
        <v>69300</v>
      </c>
      <c r="J47" s="49">
        <v>51320</v>
      </c>
      <c r="K47" s="49">
        <v>69760</v>
      </c>
      <c r="L47" s="49">
        <v>71180</v>
      </c>
      <c r="M47" s="49">
        <v>63620</v>
      </c>
      <c r="N47" s="71">
        <v>64660</v>
      </c>
    </row>
    <row r="49" spans="15:15" x14ac:dyDescent="0.25">
      <c r="O49"/>
    </row>
    <row r="50" spans="15:15" x14ac:dyDescent="0.25">
      <c r="O50"/>
    </row>
    <row r="51" spans="15:15" x14ac:dyDescent="0.25">
      <c r="O51"/>
    </row>
    <row r="52" spans="15:15" x14ac:dyDescent="0.25">
      <c r="O52"/>
    </row>
    <row r="53" spans="15:15" x14ac:dyDescent="0.25">
      <c r="O53"/>
    </row>
    <row r="54" spans="15:15" x14ac:dyDescent="0.25">
      <c r="O54"/>
    </row>
  </sheetData>
  <pageMargins left="0.55118110236220474" right="0.35433070866141736" top="0.46" bottom="0.59055118110236227" header="0.31496062992125984" footer="0.31496062992125984"/>
  <pageSetup paperSize="9" scale="75" orientation="landscape" copies="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>
      <selection activeCell="I40" sqref="I40"/>
    </sheetView>
  </sheetViews>
  <sheetFormatPr baseColWidth="10" defaultRowHeight="15" x14ac:dyDescent="0.25"/>
  <cols>
    <col min="1" max="1" width="7.7109375" customWidth="1"/>
    <col min="2" max="2" width="24.5703125" style="1" bestFit="1" customWidth="1"/>
    <col min="3" max="15" width="11.42578125" style="5"/>
  </cols>
  <sheetData>
    <row r="1" spans="2:15" ht="15.75" x14ac:dyDescent="0.25">
      <c r="B1" s="18" t="s">
        <v>57</v>
      </c>
    </row>
    <row r="2" spans="2:15" ht="15.75" thickBot="1" x14ac:dyDescent="0.3"/>
    <row r="3" spans="2:15" ht="15.75" thickBot="1" x14ac:dyDescent="0.3">
      <c r="C3" s="12" t="s">
        <v>41</v>
      </c>
      <c r="D3" s="13" t="s">
        <v>42</v>
      </c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49</v>
      </c>
      <c r="L3" s="13" t="s">
        <v>50</v>
      </c>
      <c r="M3" s="13" t="s">
        <v>51</v>
      </c>
      <c r="N3" s="14" t="s">
        <v>52</v>
      </c>
      <c r="O3" s="15" t="s">
        <v>53</v>
      </c>
    </row>
    <row r="4" spans="2:15" x14ac:dyDescent="0.25">
      <c r="B4" s="2" t="s">
        <v>0</v>
      </c>
      <c r="C4" s="22">
        <v>7166.9100000000008</v>
      </c>
      <c r="D4" s="6">
        <v>6339.09</v>
      </c>
      <c r="E4" s="6">
        <v>8827.41</v>
      </c>
      <c r="F4" s="6">
        <v>6894.89</v>
      </c>
      <c r="G4" s="6">
        <v>6685.4</v>
      </c>
      <c r="H4" s="6">
        <v>9825.18</v>
      </c>
      <c r="I4" s="62">
        <v>8752.7900000000009</v>
      </c>
      <c r="J4" s="6">
        <v>7113.21</v>
      </c>
      <c r="K4" s="6">
        <v>9782.7800000000007</v>
      </c>
      <c r="L4" s="6">
        <v>6978.63</v>
      </c>
      <c r="M4" s="6">
        <v>7061.05</v>
      </c>
      <c r="N4" s="7">
        <v>7944.8099999999995</v>
      </c>
      <c r="O4" s="16">
        <f>SUM(C4:N4)</f>
        <v>93372.150000000009</v>
      </c>
    </row>
    <row r="5" spans="2:15" x14ac:dyDescent="0.25">
      <c r="B5" s="3" t="s">
        <v>1</v>
      </c>
      <c r="C5" s="23">
        <v>25300.239999999998</v>
      </c>
      <c r="D5" s="8">
        <v>25435.88</v>
      </c>
      <c r="E5" s="8">
        <v>29702.720000000001</v>
      </c>
      <c r="F5" s="8">
        <v>30428.74</v>
      </c>
      <c r="G5" s="8">
        <v>29937.81</v>
      </c>
      <c r="H5" s="8">
        <v>35282.97</v>
      </c>
      <c r="I5" s="63">
        <v>34788.699999999997</v>
      </c>
      <c r="J5" s="8">
        <v>31702.719999999998</v>
      </c>
      <c r="K5" s="8">
        <v>29399.19</v>
      </c>
      <c r="L5" s="8">
        <v>29685.75</v>
      </c>
      <c r="M5" s="8">
        <v>30833.919999999998</v>
      </c>
      <c r="N5" s="9">
        <v>28967.39</v>
      </c>
      <c r="O5" s="17">
        <f>SUM(C5:N5)</f>
        <v>361466.02999999997</v>
      </c>
    </row>
    <row r="6" spans="2:15" x14ac:dyDescent="0.25">
      <c r="B6" s="3" t="s">
        <v>2</v>
      </c>
      <c r="C6" s="23">
        <v>939.27</v>
      </c>
      <c r="D6" s="8">
        <v>925.95</v>
      </c>
      <c r="E6" s="8">
        <v>976.9</v>
      </c>
      <c r="F6" s="8">
        <v>1380.16</v>
      </c>
      <c r="G6" s="8">
        <v>1121.8699999999999</v>
      </c>
      <c r="H6" s="8">
        <v>1065.7</v>
      </c>
      <c r="I6" s="63">
        <v>1548.1</v>
      </c>
      <c r="J6" s="8">
        <v>1347.25</v>
      </c>
      <c r="K6" s="8">
        <v>1452.31</v>
      </c>
      <c r="L6" s="8">
        <v>1034.5899999999999</v>
      </c>
      <c r="M6" s="8">
        <v>1096.27</v>
      </c>
      <c r="N6" s="9">
        <v>1193.33</v>
      </c>
      <c r="O6" s="17">
        <f t="shared" ref="O6:O45" si="0">SUM(C6:N6)</f>
        <v>14081.699999999999</v>
      </c>
    </row>
    <row r="7" spans="2:15" x14ac:dyDescent="0.25">
      <c r="B7" s="3" t="s">
        <v>3</v>
      </c>
      <c r="C7" s="23">
        <v>7960.78</v>
      </c>
      <c r="D7" s="8">
        <v>8648.1899999999987</v>
      </c>
      <c r="E7" s="8">
        <v>8635.4</v>
      </c>
      <c r="F7" s="8">
        <v>10753.53</v>
      </c>
      <c r="G7" s="8">
        <v>8148.56</v>
      </c>
      <c r="H7" s="8">
        <v>9895.8700000000008</v>
      </c>
      <c r="I7" s="63">
        <v>11105.94</v>
      </c>
      <c r="J7" s="8">
        <v>8115.5</v>
      </c>
      <c r="K7" s="8">
        <v>11823.050000000001</v>
      </c>
      <c r="L7" s="8">
        <v>8532.7999999999993</v>
      </c>
      <c r="M7" s="8">
        <v>9124.81</v>
      </c>
      <c r="N7" s="9">
        <v>10543.03</v>
      </c>
      <c r="O7" s="17">
        <f t="shared" si="0"/>
        <v>113287.45999999999</v>
      </c>
    </row>
    <row r="8" spans="2:15" x14ac:dyDescent="0.25">
      <c r="B8" s="3" t="s">
        <v>4</v>
      </c>
      <c r="C8" s="23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63">
        <v>0</v>
      </c>
      <c r="J8" s="8">
        <v>0</v>
      </c>
      <c r="K8" s="8">
        <v>0</v>
      </c>
      <c r="L8" s="8">
        <v>0</v>
      </c>
      <c r="M8" s="8">
        <v>0</v>
      </c>
      <c r="N8" s="9">
        <v>0</v>
      </c>
      <c r="O8" s="17">
        <f t="shared" si="0"/>
        <v>0</v>
      </c>
    </row>
    <row r="9" spans="2:15" x14ac:dyDescent="0.25">
      <c r="B9" s="3" t="s">
        <v>5</v>
      </c>
      <c r="C9" s="23">
        <v>20004.16</v>
      </c>
      <c r="D9" s="8">
        <v>17394.88</v>
      </c>
      <c r="E9" s="8">
        <v>21673.53</v>
      </c>
      <c r="F9" s="8">
        <v>20007.34</v>
      </c>
      <c r="G9" s="8">
        <v>18958.59</v>
      </c>
      <c r="H9" s="8">
        <v>23974.75</v>
      </c>
      <c r="I9" s="63">
        <v>23399.279999999999</v>
      </c>
      <c r="J9" s="8">
        <v>20613.47</v>
      </c>
      <c r="K9" s="8">
        <v>17107.370000000003</v>
      </c>
      <c r="L9" s="8">
        <v>22222.11</v>
      </c>
      <c r="M9" s="8">
        <v>20355.09</v>
      </c>
      <c r="N9" s="9">
        <v>21673.789999999997</v>
      </c>
      <c r="O9" s="17">
        <f t="shared" si="0"/>
        <v>247384.36</v>
      </c>
    </row>
    <row r="10" spans="2:15" x14ac:dyDescent="0.25">
      <c r="B10" s="3" t="s">
        <v>6</v>
      </c>
      <c r="C10" s="23">
        <v>742.92</v>
      </c>
      <c r="D10" s="8">
        <v>789.96</v>
      </c>
      <c r="E10" s="8">
        <v>694.16</v>
      </c>
      <c r="F10" s="8">
        <v>973.81</v>
      </c>
      <c r="G10" s="8">
        <v>688.73</v>
      </c>
      <c r="H10" s="8">
        <v>847.09</v>
      </c>
      <c r="I10" s="63">
        <v>1000</v>
      </c>
      <c r="J10" s="8">
        <v>1021.84</v>
      </c>
      <c r="K10" s="8">
        <v>997.54</v>
      </c>
      <c r="L10" s="8">
        <v>731.79</v>
      </c>
      <c r="M10" s="8">
        <v>794.75</v>
      </c>
      <c r="N10" s="9">
        <v>1249.8599999999999</v>
      </c>
      <c r="O10" s="17">
        <f t="shared" si="0"/>
        <v>10532.45</v>
      </c>
    </row>
    <row r="11" spans="2:15" x14ac:dyDescent="0.25">
      <c r="B11" s="3" t="s">
        <v>7</v>
      </c>
      <c r="C11" s="23">
        <v>599.29</v>
      </c>
      <c r="D11" s="8">
        <v>633.90000000000009</v>
      </c>
      <c r="E11" s="8">
        <v>555.28</v>
      </c>
      <c r="F11" s="8">
        <v>742.26</v>
      </c>
      <c r="G11" s="8">
        <v>563.01</v>
      </c>
      <c r="H11" s="8">
        <v>557.73</v>
      </c>
      <c r="I11" s="63">
        <v>525.43000000000006</v>
      </c>
      <c r="J11" s="8">
        <v>674.77</v>
      </c>
      <c r="K11" s="8">
        <v>639.65</v>
      </c>
      <c r="L11" s="8">
        <v>471.35</v>
      </c>
      <c r="M11" s="8">
        <v>519.65</v>
      </c>
      <c r="N11" s="9">
        <v>791.73</v>
      </c>
      <c r="O11" s="17">
        <f t="shared" si="0"/>
        <v>7274.0499999999993</v>
      </c>
    </row>
    <row r="12" spans="2:15" x14ac:dyDescent="0.25">
      <c r="B12" s="3" t="s">
        <v>8</v>
      </c>
      <c r="C12" s="23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63">
        <v>0</v>
      </c>
      <c r="J12" s="8">
        <v>0</v>
      </c>
      <c r="K12" s="8">
        <v>0</v>
      </c>
      <c r="L12" s="8">
        <v>0</v>
      </c>
      <c r="M12" s="8">
        <v>0</v>
      </c>
      <c r="N12" s="9">
        <v>0</v>
      </c>
      <c r="O12" s="17">
        <f t="shared" si="0"/>
        <v>0</v>
      </c>
    </row>
    <row r="13" spans="2:15" x14ac:dyDescent="0.25">
      <c r="B13" s="3" t="s">
        <v>9</v>
      </c>
      <c r="C13" s="23">
        <v>1557.43</v>
      </c>
      <c r="D13" s="8">
        <v>1484.88</v>
      </c>
      <c r="E13" s="8">
        <v>1907</v>
      </c>
      <c r="F13" s="8">
        <v>2763.94</v>
      </c>
      <c r="G13" s="8">
        <v>2089.42</v>
      </c>
      <c r="H13" s="8">
        <v>2094.48</v>
      </c>
      <c r="I13" s="63">
        <v>3086.4</v>
      </c>
      <c r="J13" s="8">
        <v>2412.8000000000002</v>
      </c>
      <c r="K13" s="8">
        <v>2454.98</v>
      </c>
      <c r="L13" s="8">
        <v>2203.9299999999998</v>
      </c>
      <c r="M13" s="8">
        <v>1827.47</v>
      </c>
      <c r="N13" s="9">
        <v>1980.92</v>
      </c>
      <c r="O13" s="17">
        <f t="shared" si="0"/>
        <v>25863.65</v>
      </c>
    </row>
    <row r="14" spans="2:15" x14ac:dyDescent="0.25">
      <c r="B14" s="3" t="s">
        <v>10</v>
      </c>
      <c r="C14" s="23">
        <v>145.16</v>
      </c>
      <c r="D14" s="8">
        <v>127.85</v>
      </c>
      <c r="E14" s="8">
        <v>190.19</v>
      </c>
      <c r="F14" s="8">
        <v>282.57</v>
      </c>
      <c r="G14" s="8">
        <v>131.16</v>
      </c>
      <c r="H14" s="8">
        <v>161.44</v>
      </c>
      <c r="I14" s="63">
        <v>529.71</v>
      </c>
      <c r="J14" s="8">
        <v>433.15</v>
      </c>
      <c r="K14" s="8">
        <v>318.39</v>
      </c>
      <c r="L14" s="8">
        <v>171.17</v>
      </c>
      <c r="M14" s="8">
        <v>125</v>
      </c>
      <c r="N14" s="9">
        <v>195.52</v>
      </c>
      <c r="O14" s="17">
        <f t="shared" si="0"/>
        <v>2811.31</v>
      </c>
    </row>
    <row r="15" spans="2:15" x14ac:dyDescent="0.25">
      <c r="B15" s="3" t="s">
        <v>11</v>
      </c>
      <c r="C15" s="23">
        <v>55753.18</v>
      </c>
      <c r="D15" s="8">
        <v>48600.15</v>
      </c>
      <c r="E15" s="8">
        <v>55754.3</v>
      </c>
      <c r="F15" s="8">
        <v>53652.51</v>
      </c>
      <c r="G15" s="8">
        <v>54207.26</v>
      </c>
      <c r="H15" s="8">
        <v>61251.57</v>
      </c>
      <c r="I15" s="63">
        <v>59683.45</v>
      </c>
      <c r="J15" s="8">
        <v>47136.55</v>
      </c>
      <c r="K15" s="8">
        <v>57927.640000000007</v>
      </c>
      <c r="L15" s="8">
        <v>58910</v>
      </c>
      <c r="M15" s="8">
        <v>52799.700000000004</v>
      </c>
      <c r="N15" s="9">
        <v>61215.040000000001</v>
      </c>
      <c r="O15" s="17">
        <f t="shared" si="0"/>
        <v>666891.35000000009</v>
      </c>
    </row>
    <row r="16" spans="2:15" x14ac:dyDescent="0.25">
      <c r="B16" s="3" t="s">
        <v>12</v>
      </c>
      <c r="C16" s="23">
        <v>1678.55</v>
      </c>
      <c r="D16" s="8">
        <v>1852</v>
      </c>
      <c r="E16" s="8">
        <v>2373.2199999999998</v>
      </c>
      <c r="F16" s="8">
        <v>1845.14</v>
      </c>
      <c r="G16" s="8">
        <v>2304.54</v>
      </c>
      <c r="H16" s="8">
        <v>3515.26</v>
      </c>
      <c r="I16" s="63">
        <v>2410.98</v>
      </c>
      <c r="J16" s="8">
        <v>2447.0300000000002</v>
      </c>
      <c r="K16" s="8">
        <v>2680.59</v>
      </c>
      <c r="L16" s="8">
        <v>2040.56</v>
      </c>
      <c r="M16" s="8">
        <v>1710.83</v>
      </c>
      <c r="N16" s="9">
        <v>2598.67</v>
      </c>
      <c r="O16" s="17">
        <f t="shared" si="0"/>
        <v>27457.370000000003</v>
      </c>
    </row>
    <row r="17" spans="2:15" x14ac:dyDescent="0.25">
      <c r="B17" s="3" t="s">
        <v>13</v>
      </c>
      <c r="C17" s="23">
        <v>17748.009999999998</v>
      </c>
      <c r="D17" s="8">
        <v>14954.21</v>
      </c>
      <c r="E17" s="8">
        <v>17540</v>
      </c>
      <c r="F17" s="8">
        <v>16584</v>
      </c>
      <c r="G17" s="8">
        <v>16160</v>
      </c>
      <c r="H17" s="8">
        <v>18708.349999999999</v>
      </c>
      <c r="I17" s="63">
        <v>18508.149999999998</v>
      </c>
      <c r="J17" s="8">
        <v>14573.33</v>
      </c>
      <c r="K17" s="8">
        <v>18737.77</v>
      </c>
      <c r="L17" s="8">
        <v>17416.169999999998</v>
      </c>
      <c r="M17" s="8">
        <v>15792.73</v>
      </c>
      <c r="N17" s="9">
        <v>19180.920000000002</v>
      </c>
      <c r="O17" s="17">
        <f t="shared" si="0"/>
        <v>205903.64</v>
      </c>
    </row>
    <row r="18" spans="2:15" x14ac:dyDescent="0.25">
      <c r="B18" s="3" t="s">
        <v>14</v>
      </c>
      <c r="C18" s="23">
        <v>11927.52</v>
      </c>
      <c r="D18" s="8">
        <v>8932.3700000000008</v>
      </c>
      <c r="E18" s="8">
        <v>11005.94</v>
      </c>
      <c r="F18" s="8">
        <v>10305.49</v>
      </c>
      <c r="G18" s="8">
        <v>9969.130000000001</v>
      </c>
      <c r="H18" s="8">
        <v>11118.619999999999</v>
      </c>
      <c r="I18" s="63">
        <v>12136.02</v>
      </c>
      <c r="J18" s="8">
        <v>9260.7000000000007</v>
      </c>
      <c r="K18" s="8">
        <v>10204.98</v>
      </c>
      <c r="L18" s="8">
        <v>10309.48</v>
      </c>
      <c r="M18" s="8">
        <v>10048.950000000001</v>
      </c>
      <c r="N18" s="9">
        <v>11215.44</v>
      </c>
      <c r="O18" s="17">
        <f t="shared" si="0"/>
        <v>126434.63999999998</v>
      </c>
    </row>
    <row r="19" spans="2:15" x14ac:dyDescent="0.25">
      <c r="B19" s="3" t="s">
        <v>15</v>
      </c>
      <c r="C19" s="23">
        <v>6675.75</v>
      </c>
      <c r="D19" s="8">
        <v>6265.79</v>
      </c>
      <c r="E19" s="8">
        <v>8312.0499999999993</v>
      </c>
      <c r="F19" s="8">
        <v>7200.89</v>
      </c>
      <c r="G19" s="8">
        <v>6563.37</v>
      </c>
      <c r="H19" s="8">
        <v>9590.82</v>
      </c>
      <c r="I19" s="63">
        <v>8479.5600000000013</v>
      </c>
      <c r="J19" s="8">
        <v>7766.52</v>
      </c>
      <c r="K19" s="8">
        <v>7912.15</v>
      </c>
      <c r="L19" s="8">
        <v>6735.29</v>
      </c>
      <c r="M19" s="8">
        <v>7808.37</v>
      </c>
      <c r="N19" s="9">
        <v>7175.25</v>
      </c>
      <c r="O19" s="17">
        <f t="shared" si="0"/>
        <v>90485.809999999983</v>
      </c>
    </row>
    <row r="20" spans="2:15" x14ac:dyDescent="0.25">
      <c r="B20" s="3" t="s">
        <v>16</v>
      </c>
      <c r="C20" s="23">
        <v>6911.67</v>
      </c>
      <c r="D20" s="8">
        <v>6174.97</v>
      </c>
      <c r="E20" s="8">
        <v>6333.88</v>
      </c>
      <c r="F20" s="8">
        <v>7335.8499999999995</v>
      </c>
      <c r="G20" s="8">
        <v>6912.5599999999995</v>
      </c>
      <c r="H20" s="8">
        <v>7940.08</v>
      </c>
      <c r="I20" s="63">
        <v>8042.62</v>
      </c>
      <c r="J20" s="8">
        <v>5334.09</v>
      </c>
      <c r="K20" s="8">
        <v>7897.72</v>
      </c>
      <c r="L20" s="8">
        <v>7142.38</v>
      </c>
      <c r="M20" s="8">
        <v>6097.84</v>
      </c>
      <c r="N20" s="9">
        <v>8667.2900000000009</v>
      </c>
      <c r="O20" s="17">
        <f t="shared" si="0"/>
        <v>84790.950000000012</v>
      </c>
    </row>
    <row r="21" spans="2:15" x14ac:dyDescent="0.25">
      <c r="B21" s="3" t="s">
        <v>17</v>
      </c>
      <c r="C21" s="23">
        <v>15328.19</v>
      </c>
      <c r="D21" s="8">
        <v>12761.96</v>
      </c>
      <c r="E21" s="8">
        <v>15752.43</v>
      </c>
      <c r="F21" s="8">
        <v>13849.300000000001</v>
      </c>
      <c r="G21" s="8">
        <v>14707.37</v>
      </c>
      <c r="H21" s="8">
        <v>16767.939999999999</v>
      </c>
      <c r="I21" s="63">
        <v>15176.76</v>
      </c>
      <c r="J21" s="8">
        <v>14017.179999999998</v>
      </c>
      <c r="K21" s="8">
        <v>15051.849999999999</v>
      </c>
      <c r="L21" s="8">
        <v>13121.22</v>
      </c>
      <c r="M21" s="8">
        <v>13924.179999999998</v>
      </c>
      <c r="N21" s="9">
        <v>16426.52</v>
      </c>
      <c r="O21" s="17">
        <f t="shared" si="0"/>
        <v>176884.89999999997</v>
      </c>
    </row>
    <row r="22" spans="2:15" x14ac:dyDescent="0.25">
      <c r="B22" s="3" t="s">
        <v>18</v>
      </c>
      <c r="C22" s="23">
        <v>367.98</v>
      </c>
      <c r="D22" s="8">
        <v>497.27</v>
      </c>
      <c r="E22" s="8">
        <v>509.58</v>
      </c>
      <c r="F22" s="8">
        <v>382.78</v>
      </c>
      <c r="G22" s="8">
        <v>447.91</v>
      </c>
      <c r="H22" s="8">
        <v>439.65</v>
      </c>
      <c r="I22" s="63">
        <v>515.91999999999996</v>
      </c>
      <c r="J22" s="8">
        <v>472.11</v>
      </c>
      <c r="K22" s="8">
        <v>483.9</v>
      </c>
      <c r="L22" s="8">
        <v>406.6</v>
      </c>
      <c r="M22" s="8">
        <v>409.17</v>
      </c>
      <c r="N22" s="9">
        <v>481.85</v>
      </c>
      <c r="O22" s="17">
        <f t="shared" si="0"/>
        <v>5414.7200000000012</v>
      </c>
    </row>
    <row r="23" spans="2:15" x14ac:dyDescent="0.25">
      <c r="B23" s="3" t="s">
        <v>19</v>
      </c>
      <c r="C23" s="23">
        <v>25805.78</v>
      </c>
      <c r="D23" s="8">
        <v>18623.96</v>
      </c>
      <c r="E23" s="8">
        <v>18356.190000000002</v>
      </c>
      <c r="F23" s="8">
        <v>21557.8</v>
      </c>
      <c r="G23" s="8">
        <v>26427.95</v>
      </c>
      <c r="H23" s="8">
        <v>23493.9</v>
      </c>
      <c r="I23" s="63">
        <v>27798.309999999998</v>
      </c>
      <c r="J23" s="8">
        <v>18183.25</v>
      </c>
      <c r="K23" s="8">
        <v>18406.52</v>
      </c>
      <c r="L23" s="8">
        <v>24210.74</v>
      </c>
      <c r="M23" s="8">
        <v>18487.09</v>
      </c>
      <c r="N23" s="9">
        <v>20235.28</v>
      </c>
      <c r="O23" s="17">
        <f t="shared" si="0"/>
        <v>261586.76999999996</v>
      </c>
    </row>
    <row r="24" spans="2:15" x14ac:dyDescent="0.25">
      <c r="B24" s="3" t="s">
        <v>20</v>
      </c>
      <c r="C24" s="23">
        <v>108.43</v>
      </c>
      <c r="D24" s="8">
        <v>104.76</v>
      </c>
      <c r="E24" s="8">
        <v>138.24</v>
      </c>
      <c r="F24" s="8">
        <v>98.61</v>
      </c>
      <c r="G24" s="8">
        <v>108.15</v>
      </c>
      <c r="H24" s="8">
        <v>108.11</v>
      </c>
      <c r="I24" s="63">
        <v>117.07</v>
      </c>
      <c r="J24" s="8">
        <v>123.38</v>
      </c>
      <c r="K24" s="8">
        <v>140.91999999999999</v>
      </c>
      <c r="L24" s="8">
        <v>276.72000000000003</v>
      </c>
      <c r="M24" s="8">
        <v>138.91</v>
      </c>
      <c r="N24" s="9">
        <v>133.13</v>
      </c>
      <c r="O24" s="17">
        <f t="shared" si="0"/>
        <v>1596.4300000000003</v>
      </c>
    </row>
    <row r="25" spans="2:15" x14ac:dyDescent="0.25">
      <c r="B25" s="3" t="s">
        <v>21</v>
      </c>
      <c r="C25" s="23">
        <v>18714.349999999999</v>
      </c>
      <c r="D25" s="8">
        <v>15718.06</v>
      </c>
      <c r="E25" s="8">
        <v>19114.03</v>
      </c>
      <c r="F25" s="8">
        <v>18437.490000000002</v>
      </c>
      <c r="G25" s="8">
        <v>17047.020000000004</v>
      </c>
      <c r="H25" s="8">
        <v>17358.22</v>
      </c>
      <c r="I25" s="63">
        <v>19058.88</v>
      </c>
      <c r="J25" s="8">
        <v>20596.879999999997</v>
      </c>
      <c r="K25" s="8">
        <v>20491.849999999999</v>
      </c>
      <c r="L25" s="8">
        <v>19755.009999999998</v>
      </c>
      <c r="M25" s="8">
        <v>21383.82</v>
      </c>
      <c r="N25" s="9">
        <v>18661.46</v>
      </c>
      <c r="O25" s="17">
        <f t="shared" si="0"/>
        <v>226337.07</v>
      </c>
    </row>
    <row r="26" spans="2:15" x14ac:dyDescent="0.25">
      <c r="B26" s="3" t="s">
        <v>22</v>
      </c>
      <c r="C26" s="23">
        <v>59666.47</v>
      </c>
      <c r="D26" s="8">
        <v>56082.97</v>
      </c>
      <c r="E26" s="8">
        <v>62869.440000000002</v>
      </c>
      <c r="F26" s="8">
        <v>58571.69</v>
      </c>
      <c r="G26" s="8">
        <v>63700.49</v>
      </c>
      <c r="H26" s="8">
        <v>64669.9</v>
      </c>
      <c r="I26" s="63">
        <v>68059.56</v>
      </c>
      <c r="J26" s="8">
        <v>57089.450000000004</v>
      </c>
      <c r="K26" s="8">
        <v>60990.239999999998</v>
      </c>
      <c r="L26" s="8">
        <v>61413.440000000002</v>
      </c>
      <c r="M26" s="8">
        <v>64285.87</v>
      </c>
      <c r="N26" s="9">
        <v>62057.75</v>
      </c>
      <c r="O26" s="17">
        <f t="shared" si="0"/>
        <v>739457.27000000014</v>
      </c>
    </row>
    <row r="27" spans="2:15" x14ac:dyDescent="0.25">
      <c r="B27" s="3" t="s">
        <v>23</v>
      </c>
      <c r="C27" s="23">
        <v>9107.82</v>
      </c>
      <c r="D27" s="8">
        <v>7563.61</v>
      </c>
      <c r="E27" s="8">
        <v>8943.83</v>
      </c>
      <c r="F27" s="8">
        <v>8453.23</v>
      </c>
      <c r="G27" s="8">
        <v>8500.619999999999</v>
      </c>
      <c r="H27" s="8">
        <v>9388.33</v>
      </c>
      <c r="I27" s="63">
        <v>9371.74</v>
      </c>
      <c r="J27" s="8">
        <v>7484.58</v>
      </c>
      <c r="K27" s="8">
        <v>8510.0300000000007</v>
      </c>
      <c r="L27" s="8">
        <v>8237.4599999999991</v>
      </c>
      <c r="M27" s="8">
        <v>7545.36</v>
      </c>
      <c r="N27" s="9">
        <v>11591.560000000001</v>
      </c>
      <c r="O27" s="17">
        <f t="shared" si="0"/>
        <v>104698.17</v>
      </c>
    </row>
    <row r="28" spans="2:15" x14ac:dyDescent="0.25">
      <c r="B28" s="3" t="s">
        <v>24</v>
      </c>
      <c r="C28" s="23">
        <v>50.52</v>
      </c>
      <c r="D28" s="8">
        <v>43.79</v>
      </c>
      <c r="E28" s="8">
        <v>53.12</v>
      </c>
      <c r="F28" s="8">
        <v>75.34</v>
      </c>
      <c r="G28" s="8">
        <v>188.02</v>
      </c>
      <c r="H28" s="8">
        <v>19</v>
      </c>
      <c r="I28" s="63">
        <v>63.6</v>
      </c>
      <c r="J28" s="8">
        <v>37.25</v>
      </c>
      <c r="K28" s="8">
        <v>88.74</v>
      </c>
      <c r="L28" s="8">
        <v>152.86000000000001</v>
      </c>
      <c r="M28" s="8">
        <v>43.82</v>
      </c>
      <c r="N28" s="9">
        <v>117.44</v>
      </c>
      <c r="O28" s="17">
        <f t="shared" si="0"/>
        <v>933.50000000000023</v>
      </c>
    </row>
    <row r="29" spans="2:15" x14ac:dyDescent="0.25">
      <c r="B29" s="3" t="s">
        <v>25</v>
      </c>
      <c r="C29" s="23">
        <v>1188.94</v>
      </c>
      <c r="D29" s="8">
        <v>789.17</v>
      </c>
      <c r="E29" s="8">
        <v>1002.55</v>
      </c>
      <c r="F29" s="8">
        <v>1495.9</v>
      </c>
      <c r="G29" s="8">
        <v>1202.32</v>
      </c>
      <c r="H29" s="8">
        <v>1231.57</v>
      </c>
      <c r="I29" s="63">
        <v>1766.55</v>
      </c>
      <c r="J29" s="8">
        <v>1626.09</v>
      </c>
      <c r="K29" s="8">
        <v>1594.17</v>
      </c>
      <c r="L29" s="8">
        <v>887.85</v>
      </c>
      <c r="M29" s="8">
        <v>1096.27</v>
      </c>
      <c r="N29" s="9">
        <v>1069.99</v>
      </c>
      <c r="O29" s="17">
        <f t="shared" si="0"/>
        <v>14951.369999999999</v>
      </c>
    </row>
    <row r="30" spans="2:15" x14ac:dyDescent="0.25">
      <c r="B30" s="3" t="s">
        <v>26</v>
      </c>
      <c r="C30" s="23">
        <v>15797.31</v>
      </c>
      <c r="D30" s="8">
        <v>15047.26</v>
      </c>
      <c r="E30" s="8">
        <v>17204.07</v>
      </c>
      <c r="F30" s="8">
        <v>17125.939999999999</v>
      </c>
      <c r="G30" s="8">
        <v>15762.76</v>
      </c>
      <c r="H30" s="8">
        <v>17359.63</v>
      </c>
      <c r="I30" s="63">
        <v>16068.24</v>
      </c>
      <c r="J30" s="8">
        <v>16453.679999999997</v>
      </c>
      <c r="K30" s="8">
        <v>13684.72</v>
      </c>
      <c r="L30" s="8">
        <v>17072.16</v>
      </c>
      <c r="M30" s="8">
        <v>15847.97</v>
      </c>
      <c r="N30" s="9">
        <v>15225.86</v>
      </c>
      <c r="O30" s="17">
        <f t="shared" si="0"/>
        <v>192649.59999999998</v>
      </c>
    </row>
    <row r="31" spans="2:15" x14ac:dyDescent="0.25">
      <c r="B31" s="3" t="s">
        <v>27</v>
      </c>
      <c r="C31" s="23">
        <v>1968.02</v>
      </c>
      <c r="D31" s="8">
        <v>1684.38</v>
      </c>
      <c r="E31" s="8">
        <v>1932.4</v>
      </c>
      <c r="F31" s="8">
        <v>1809.2</v>
      </c>
      <c r="G31" s="8">
        <v>1670.3400000000001</v>
      </c>
      <c r="H31" s="8">
        <v>1561.85</v>
      </c>
      <c r="I31" s="63">
        <v>1559.7</v>
      </c>
      <c r="J31" s="8">
        <v>1620.22</v>
      </c>
      <c r="K31" s="8">
        <v>2981.9</v>
      </c>
      <c r="L31" s="8">
        <v>1558.92</v>
      </c>
      <c r="M31" s="8">
        <v>1424.44</v>
      </c>
      <c r="N31" s="9">
        <v>977.4</v>
      </c>
      <c r="O31" s="17">
        <f t="shared" si="0"/>
        <v>20748.77</v>
      </c>
    </row>
    <row r="32" spans="2:15" x14ac:dyDescent="0.25">
      <c r="B32" s="3" t="s">
        <v>28</v>
      </c>
      <c r="C32" s="23">
        <v>13828.41</v>
      </c>
      <c r="D32" s="8">
        <v>12936.279999999999</v>
      </c>
      <c r="E32" s="8">
        <v>14917.43</v>
      </c>
      <c r="F32" s="8">
        <v>14099.18</v>
      </c>
      <c r="G32" s="8">
        <v>13016.08</v>
      </c>
      <c r="H32" s="8">
        <v>15691.79</v>
      </c>
      <c r="I32" s="63">
        <v>21268.63</v>
      </c>
      <c r="J32" s="8">
        <v>16347.61</v>
      </c>
      <c r="K32" s="8">
        <v>16954.02</v>
      </c>
      <c r="L32" s="8">
        <v>19097.080000000002</v>
      </c>
      <c r="M32" s="8">
        <v>16401.11</v>
      </c>
      <c r="N32" s="9">
        <v>19879.96</v>
      </c>
      <c r="O32" s="17">
        <f t="shared" si="0"/>
        <v>194437.58</v>
      </c>
    </row>
    <row r="33" spans="2:15" x14ac:dyDescent="0.25">
      <c r="B33" s="3" t="s">
        <v>29</v>
      </c>
      <c r="C33" s="23">
        <v>2964.77</v>
      </c>
      <c r="D33" s="8">
        <v>2740.01</v>
      </c>
      <c r="E33" s="8">
        <v>3027.14</v>
      </c>
      <c r="F33" s="8">
        <v>3436.25</v>
      </c>
      <c r="G33" s="8">
        <v>3200.47</v>
      </c>
      <c r="H33" s="8">
        <v>3724.39</v>
      </c>
      <c r="I33" s="63">
        <v>2676.97</v>
      </c>
      <c r="J33" s="8">
        <v>3038.87</v>
      </c>
      <c r="K33" s="8">
        <v>3247.63</v>
      </c>
      <c r="L33" s="8">
        <v>2541.79</v>
      </c>
      <c r="M33" s="8">
        <v>2744.11</v>
      </c>
      <c r="N33" s="9">
        <v>3100.95</v>
      </c>
      <c r="O33" s="17">
        <f t="shared" si="0"/>
        <v>36443.35</v>
      </c>
    </row>
    <row r="34" spans="2:15" x14ac:dyDescent="0.25">
      <c r="B34" s="3" t="s">
        <v>30</v>
      </c>
      <c r="C34" s="23">
        <v>700.34</v>
      </c>
      <c r="D34" s="8">
        <v>522.22</v>
      </c>
      <c r="E34" s="8">
        <v>559.52</v>
      </c>
      <c r="F34" s="8">
        <v>861.95</v>
      </c>
      <c r="G34" s="8">
        <v>659.83999999999992</v>
      </c>
      <c r="H34" s="8">
        <v>626.38000000000011</v>
      </c>
      <c r="I34" s="63">
        <v>744</v>
      </c>
      <c r="J34" s="8">
        <v>1603.7199999999998</v>
      </c>
      <c r="K34" s="8">
        <v>1429.32</v>
      </c>
      <c r="L34" s="8">
        <v>534.05000000000007</v>
      </c>
      <c r="M34" s="8">
        <v>515.91999999999996</v>
      </c>
      <c r="N34" s="9">
        <v>723.04</v>
      </c>
      <c r="O34" s="17">
        <f t="shared" si="0"/>
        <v>9480.2999999999993</v>
      </c>
    </row>
    <row r="35" spans="2:15" x14ac:dyDescent="0.25">
      <c r="B35" s="3" t="s">
        <v>31</v>
      </c>
      <c r="C35" s="23">
        <v>6186.77</v>
      </c>
      <c r="D35" s="8">
        <v>5633.82</v>
      </c>
      <c r="E35" s="8">
        <v>6289.56</v>
      </c>
      <c r="F35" s="8">
        <v>4962.16</v>
      </c>
      <c r="G35" s="8">
        <v>5019.34</v>
      </c>
      <c r="H35" s="8">
        <v>7069.83</v>
      </c>
      <c r="I35" s="63">
        <v>6381.67</v>
      </c>
      <c r="J35" s="8">
        <v>4995.76</v>
      </c>
      <c r="K35" s="8">
        <v>6545.77</v>
      </c>
      <c r="L35" s="8">
        <v>6141.78</v>
      </c>
      <c r="M35" s="8">
        <v>6097.27</v>
      </c>
      <c r="N35" s="9">
        <v>6645.09</v>
      </c>
      <c r="O35" s="17">
        <f t="shared" si="0"/>
        <v>71968.820000000007</v>
      </c>
    </row>
    <row r="36" spans="2:15" x14ac:dyDescent="0.25">
      <c r="B36" s="3" t="s">
        <v>54</v>
      </c>
      <c r="C36" s="23">
        <v>113.28</v>
      </c>
      <c r="D36" s="8">
        <v>63.61</v>
      </c>
      <c r="E36" s="8">
        <v>146.25</v>
      </c>
      <c r="F36" s="8">
        <v>122.7</v>
      </c>
      <c r="G36" s="8">
        <v>81.86</v>
      </c>
      <c r="H36" s="8">
        <v>159.28</v>
      </c>
      <c r="I36" s="63">
        <v>95.72</v>
      </c>
      <c r="J36" s="8">
        <v>169.18</v>
      </c>
      <c r="K36" s="8">
        <v>135.13</v>
      </c>
      <c r="L36" s="8">
        <v>84.37</v>
      </c>
      <c r="M36" s="8">
        <v>111.99</v>
      </c>
      <c r="N36" s="9">
        <v>154.72</v>
      </c>
      <c r="O36" s="17">
        <f t="shared" si="0"/>
        <v>1438.0899999999997</v>
      </c>
    </row>
    <row r="37" spans="2:15" x14ac:dyDescent="0.25">
      <c r="B37" s="3" t="s">
        <v>32</v>
      </c>
      <c r="C37" s="23">
        <v>1552.28</v>
      </c>
      <c r="D37" s="8">
        <v>1429.23</v>
      </c>
      <c r="E37" s="8">
        <v>1363.25</v>
      </c>
      <c r="F37" s="8">
        <v>2139.4</v>
      </c>
      <c r="G37" s="8">
        <v>1777.25</v>
      </c>
      <c r="H37" s="8">
        <v>1767.35</v>
      </c>
      <c r="I37" s="63">
        <v>2582.86</v>
      </c>
      <c r="J37" s="8">
        <v>2273.0300000000002</v>
      </c>
      <c r="K37" s="8">
        <v>2449.6799999999998</v>
      </c>
      <c r="L37" s="8">
        <v>1579.09</v>
      </c>
      <c r="M37" s="8">
        <v>1531.89</v>
      </c>
      <c r="N37" s="9">
        <v>2990.81</v>
      </c>
      <c r="O37" s="17">
        <f t="shared" si="0"/>
        <v>23436.120000000003</v>
      </c>
    </row>
    <row r="38" spans="2:15" x14ac:dyDescent="0.25">
      <c r="B38" s="3" t="s">
        <v>33</v>
      </c>
      <c r="C38" s="23">
        <v>123.79</v>
      </c>
      <c r="D38" s="8">
        <v>101.02</v>
      </c>
      <c r="E38" s="8">
        <v>87.12</v>
      </c>
      <c r="F38" s="8">
        <v>165.85</v>
      </c>
      <c r="G38" s="8">
        <v>124.4</v>
      </c>
      <c r="H38" s="8">
        <v>166.91</v>
      </c>
      <c r="I38" s="63">
        <v>115.47</v>
      </c>
      <c r="J38" s="8">
        <v>85.12</v>
      </c>
      <c r="K38" s="8">
        <v>123.25</v>
      </c>
      <c r="L38" s="8">
        <v>73.099999999999994</v>
      </c>
      <c r="M38" s="8">
        <v>139.88</v>
      </c>
      <c r="N38" s="9">
        <v>139.29</v>
      </c>
      <c r="O38" s="17">
        <f>SUM(C38:N38)</f>
        <v>1445.1999999999998</v>
      </c>
    </row>
    <row r="39" spans="2:15" x14ac:dyDescent="0.25">
      <c r="B39" s="3" t="s">
        <v>34</v>
      </c>
      <c r="C39" s="23">
        <v>1508.58</v>
      </c>
      <c r="D39" s="8">
        <v>1403.81</v>
      </c>
      <c r="E39" s="8">
        <v>1806.21</v>
      </c>
      <c r="F39" s="8">
        <v>1653.84</v>
      </c>
      <c r="G39" s="8">
        <v>2508</v>
      </c>
      <c r="H39" s="8">
        <v>2360.88</v>
      </c>
      <c r="I39" s="63">
        <v>1945.85</v>
      </c>
      <c r="J39" s="8">
        <v>1656.7</v>
      </c>
      <c r="K39" s="8">
        <v>1559.34</v>
      </c>
      <c r="L39" s="8">
        <v>1751.09</v>
      </c>
      <c r="M39" s="8">
        <v>1803.51</v>
      </c>
      <c r="N39" s="9">
        <v>1768.14</v>
      </c>
      <c r="O39" s="17">
        <f t="shared" si="0"/>
        <v>21725.949999999997</v>
      </c>
    </row>
    <row r="40" spans="2:15" x14ac:dyDescent="0.25">
      <c r="B40" s="3" t="s">
        <v>35</v>
      </c>
      <c r="C40" s="23">
        <v>9672.8100000000013</v>
      </c>
      <c r="D40" s="8">
        <v>9700.69</v>
      </c>
      <c r="E40" s="8">
        <v>11500.41</v>
      </c>
      <c r="F40" s="8">
        <v>9627.0499999999993</v>
      </c>
      <c r="G40" s="8">
        <v>9452.84</v>
      </c>
      <c r="H40" s="8">
        <v>12120.88</v>
      </c>
      <c r="I40" s="63">
        <v>13088.460000000001</v>
      </c>
      <c r="J40" s="8">
        <v>9938.74</v>
      </c>
      <c r="K40" s="8">
        <v>10885.27</v>
      </c>
      <c r="L40" s="8">
        <v>11042.01</v>
      </c>
      <c r="M40" s="8">
        <v>9623.56</v>
      </c>
      <c r="N40" s="9">
        <v>11054.31</v>
      </c>
      <c r="O40" s="17">
        <f t="shared" si="0"/>
        <v>127707.03</v>
      </c>
    </row>
    <row r="41" spans="2:15" x14ac:dyDescent="0.25">
      <c r="B41" s="3" t="s">
        <v>36</v>
      </c>
      <c r="C41" s="23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63">
        <v>0</v>
      </c>
      <c r="J41" s="8">
        <v>0</v>
      </c>
      <c r="K41" s="8">
        <v>0</v>
      </c>
      <c r="L41" s="8">
        <v>0</v>
      </c>
      <c r="M41" s="8">
        <v>0</v>
      </c>
      <c r="N41" s="9">
        <v>0</v>
      </c>
      <c r="O41" s="17">
        <f t="shared" si="0"/>
        <v>0</v>
      </c>
    </row>
    <row r="42" spans="2:15" x14ac:dyDescent="0.25">
      <c r="B42" s="3" t="s">
        <v>37</v>
      </c>
      <c r="C42" s="23">
        <v>2997.33</v>
      </c>
      <c r="D42" s="8">
        <v>2621.97</v>
      </c>
      <c r="E42" s="8">
        <v>3354.62</v>
      </c>
      <c r="F42" s="8">
        <v>2837.6</v>
      </c>
      <c r="G42" s="8">
        <v>2750.85</v>
      </c>
      <c r="H42" s="8">
        <v>3825.69</v>
      </c>
      <c r="I42" s="63">
        <v>3099.78</v>
      </c>
      <c r="J42" s="8">
        <v>3675.95</v>
      </c>
      <c r="K42" s="8">
        <v>4389.6400000000003</v>
      </c>
      <c r="L42" s="8">
        <v>2890.65</v>
      </c>
      <c r="M42" s="8">
        <v>3102.32</v>
      </c>
      <c r="N42" s="9">
        <v>3617.39</v>
      </c>
      <c r="O42" s="17">
        <f t="shared" si="0"/>
        <v>39163.79</v>
      </c>
    </row>
    <row r="43" spans="2:15" x14ac:dyDescent="0.25">
      <c r="B43" s="3" t="s">
        <v>38</v>
      </c>
      <c r="C43" s="23">
        <v>4249.5</v>
      </c>
      <c r="D43" s="8">
        <v>3307.74</v>
      </c>
      <c r="E43" s="8">
        <v>3203.32</v>
      </c>
      <c r="F43" s="8">
        <v>3972.25</v>
      </c>
      <c r="G43" s="8">
        <v>3748.24</v>
      </c>
      <c r="H43" s="8">
        <v>4336.92</v>
      </c>
      <c r="I43" s="63">
        <v>4998.62</v>
      </c>
      <c r="J43" s="8">
        <v>3847.62</v>
      </c>
      <c r="K43" s="8">
        <v>5287.31</v>
      </c>
      <c r="L43" s="8">
        <v>3763.54</v>
      </c>
      <c r="M43" s="8">
        <v>3655.55</v>
      </c>
      <c r="N43" s="9">
        <v>4996.82</v>
      </c>
      <c r="O43" s="17">
        <f t="shared" si="0"/>
        <v>49367.43</v>
      </c>
    </row>
    <row r="44" spans="2:15" x14ac:dyDescent="0.25">
      <c r="B44" s="3" t="s">
        <v>39</v>
      </c>
      <c r="C44" s="23">
        <v>820.86</v>
      </c>
      <c r="D44" s="8">
        <v>815.13</v>
      </c>
      <c r="E44" s="8">
        <v>926.68</v>
      </c>
      <c r="F44" s="8">
        <v>675.37</v>
      </c>
      <c r="G44" s="8">
        <v>853.01</v>
      </c>
      <c r="H44" s="8">
        <v>1197.3</v>
      </c>
      <c r="I44" s="63">
        <v>1018.88</v>
      </c>
      <c r="J44" s="8">
        <v>726.65</v>
      </c>
      <c r="K44" s="8">
        <v>1153.31</v>
      </c>
      <c r="L44" s="8">
        <v>1141.74</v>
      </c>
      <c r="M44" s="8">
        <v>1588.66</v>
      </c>
      <c r="N44" s="9">
        <v>1125.9100000000001</v>
      </c>
      <c r="O44" s="17">
        <f t="shared" si="0"/>
        <v>12043.5</v>
      </c>
    </row>
    <row r="45" spans="2:15" ht="15.75" thickBot="1" x14ac:dyDescent="0.3">
      <c r="B45" s="4" t="s">
        <v>40</v>
      </c>
      <c r="C45" s="24">
        <v>6006.63</v>
      </c>
      <c r="D45" s="10">
        <v>5567.17</v>
      </c>
      <c r="E45" s="10">
        <v>5740.62</v>
      </c>
      <c r="F45" s="10">
        <v>6637.99</v>
      </c>
      <c r="G45" s="10">
        <v>7143.45</v>
      </c>
      <c r="H45" s="10">
        <v>7224.39</v>
      </c>
      <c r="I45" s="64">
        <v>6289.64</v>
      </c>
      <c r="J45" s="10">
        <v>6624.09</v>
      </c>
      <c r="K45" s="10">
        <v>7499.38</v>
      </c>
      <c r="L45" s="10">
        <v>6481.87</v>
      </c>
      <c r="M45" s="10">
        <v>7080.79</v>
      </c>
      <c r="N45" s="11">
        <v>6612.32</v>
      </c>
      <c r="O45" s="19">
        <f t="shared" si="0"/>
        <v>78908.34</v>
      </c>
    </row>
    <row r="46" spans="2:15" s="20" customFormat="1" ht="15.75" thickBot="1" x14ac:dyDescent="0.3">
      <c r="B46" s="46" t="s">
        <v>63</v>
      </c>
      <c r="C46" s="47">
        <f>SUM(C4:C45)</f>
        <v>363940.00000000017</v>
      </c>
      <c r="D46" s="48">
        <f t="shared" ref="D46:O46" si="1">SUM(D4:D45)</f>
        <v>324319.95999999996</v>
      </c>
      <c r="E46" s="48">
        <f t="shared" si="1"/>
        <v>373279.99000000005</v>
      </c>
      <c r="F46" s="48">
        <f t="shared" si="1"/>
        <v>364199.99</v>
      </c>
      <c r="G46" s="48">
        <f t="shared" si="1"/>
        <v>364539.99000000011</v>
      </c>
      <c r="H46" s="48">
        <f t="shared" si="1"/>
        <v>408500</v>
      </c>
      <c r="I46" s="48">
        <f t="shared" si="1"/>
        <v>417860.00999999989</v>
      </c>
      <c r="J46" s="48">
        <f t="shared" si="1"/>
        <v>352640.04000000004</v>
      </c>
      <c r="K46" s="48">
        <f t="shared" si="1"/>
        <v>383420.00000000012</v>
      </c>
      <c r="L46" s="48">
        <f t="shared" si="1"/>
        <v>378801.13999999996</v>
      </c>
      <c r="M46" s="48">
        <f t="shared" si="1"/>
        <v>364979.88999999996</v>
      </c>
      <c r="N46" s="53">
        <f t="shared" si="1"/>
        <v>394379.98</v>
      </c>
      <c r="O46" s="15">
        <f t="shared" si="1"/>
        <v>4490860.99</v>
      </c>
    </row>
    <row r="47" spans="2:15" ht="15.75" thickBot="1" x14ac:dyDescent="0.3">
      <c r="B47" s="51" t="s">
        <v>56</v>
      </c>
      <c r="C47" s="52">
        <v>363999.97999999992</v>
      </c>
      <c r="D47" s="49">
        <v>315760.03000000003</v>
      </c>
      <c r="E47" s="49">
        <v>344400.00000000012</v>
      </c>
      <c r="F47" s="49">
        <v>356819.99999999988</v>
      </c>
      <c r="G47" s="49">
        <v>365399.97</v>
      </c>
      <c r="H47" s="49">
        <v>371140.02999999997</v>
      </c>
      <c r="I47" s="49">
        <v>380350</v>
      </c>
      <c r="J47" s="49">
        <v>333200</v>
      </c>
      <c r="K47" s="49">
        <v>413260</v>
      </c>
      <c r="L47" s="49">
        <v>421160</v>
      </c>
      <c r="M47" s="49">
        <v>361860</v>
      </c>
      <c r="N47" s="71">
        <v>389319.99</v>
      </c>
    </row>
    <row r="48" spans="2:15" x14ac:dyDescent="0.25">
      <c r="H48" s="5">
        <f>C46+D46+E46+F46+G46+H46</f>
        <v>2198779.9300000002</v>
      </c>
    </row>
  </sheetData>
  <pageMargins left="0.55118110236220474" right="0.35433070866141736" top="0.48" bottom="0.59055118110236227" header="0.31496062992125984" footer="0.31496062992125984"/>
  <pageSetup paperSize="9" scale="75" orientation="landscape" copies="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showZeros="0" workbookViewId="0">
      <selection activeCell="P49" sqref="P49"/>
    </sheetView>
  </sheetViews>
  <sheetFormatPr baseColWidth="10" defaultRowHeight="15" x14ac:dyDescent="0.25"/>
  <cols>
    <col min="1" max="1" width="7.7109375" customWidth="1"/>
    <col min="2" max="2" width="24.5703125" style="1" bestFit="1" customWidth="1"/>
    <col min="3" max="15" width="11.42578125" style="5"/>
  </cols>
  <sheetData>
    <row r="1" spans="2:15" ht="15.75" x14ac:dyDescent="0.25">
      <c r="B1" s="18" t="s">
        <v>62</v>
      </c>
    </row>
    <row r="2" spans="2:15" ht="15.75" thickBot="1" x14ac:dyDescent="0.3"/>
    <row r="3" spans="2:15" ht="15.75" thickBot="1" x14ac:dyDescent="0.3">
      <c r="C3" s="12" t="s">
        <v>41</v>
      </c>
      <c r="D3" s="13" t="s">
        <v>42</v>
      </c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49</v>
      </c>
      <c r="L3" s="13" t="s">
        <v>50</v>
      </c>
      <c r="M3" s="13" t="s">
        <v>51</v>
      </c>
      <c r="N3" s="14" t="s">
        <v>52</v>
      </c>
      <c r="O3" s="15" t="s">
        <v>53</v>
      </c>
    </row>
    <row r="4" spans="2:15" x14ac:dyDescent="0.25">
      <c r="B4" s="2" t="s">
        <v>0</v>
      </c>
      <c r="C4" s="43"/>
      <c r="D4" s="26"/>
      <c r="E4" s="26"/>
      <c r="F4" s="27"/>
      <c r="G4" s="27"/>
      <c r="H4" s="27"/>
      <c r="I4" s="27"/>
      <c r="J4" s="27"/>
      <c r="K4" s="27"/>
      <c r="L4" s="27"/>
      <c r="M4" s="27"/>
      <c r="N4" s="28"/>
      <c r="O4" s="16">
        <f>SUM(C4:N4)</f>
        <v>0</v>
      </c>
    </row>
    <row r="5" spans="2:15" x14ac:dyDescent="0.25">
      <c r="B5" s="3" t="s">
        <v>1</v>
      </c>
      <c r="C5" s="44"/>
      <c r="D5" s="30"/>
      <c r="E5" s="30"/>
      <c r="F5" s="31"/>
      <c r="G5" s="31"/>
      <c r="H5" s="31"/>
      <c r="I5" s="31"/>
      <c r="J5" s="31"/>
      <c r="K5" s="31"/>
      <c r="L5" s="31"/>
      <c r="M5" s="31"/>
      <c r="N5" s="32"/>
      <c r="O5" s="17">
        <f>SUM(C5:N5)</f>
        <v>0</v>
      </c>
    </row>
    <row r="6" spans="2:15" x14ac:dyDescent="0.25">
      <c r="B6" s="3" t="s">
        <v>2</v>
      </c>
      <c r="C6" s="44"/>
      <c r="D6" s="30"/>
      <c r="E6" s="30"/>
      <c r="F6" s="31"/>
      <c r="G6" s="31"/>
      <c r="H6" s="31"/>
      <c r="I6" s="31"/>
      <c r="J6" s="31"/>
      <c r="K6" s="31"/>
      <c r="L6" s="31"/>
      <c r="M6" s="31"/>
      <c r="N6" s="32"/>
      <c r="O6" s="17">
        <f t="shared" ref="O6:O45" si="0">SUM(C6:N6)</f>
        <v>0</v>
      </c>
    </row>
    <row r="7" spans="2:15" x14ac:dyDescent="0.25">
      <c r="B7" s="3" t="s">
        <v>3</v>
      </c>
      <c r="C7" s="44"/>
      <c r="D7" s="30"/>
      <c r="E7" s="30"/>
      <c r="F7" s="31"/>
      <c r="G7" s="31"/>
      <c r="H7" s="31"/>
      <c r="I7" s="31"/>
      <c r="J7" s="31"/>
      <c r="K7" s="31"/>
      <c r="L7" s="31"/>
      <c r="M7" s="31"/>
      <c r="N7" s="32"/>
      <c r="O7" s="17">
        <f t="shared" si="0"/>
        <v>0</v>
      </c>
    </row>
    <row r="8" spans="2:15" x14ac:dyDescent="0.25">
      <c r="B8" s="3" t="s">
        <v>4</v>
      </c>
      <c r="C8" s="44"/>
      <c r="D8" s="30"/>
      <c r="E8" s="30"/>
      <c r="F8" s="31"/>
      <c r="G8" s="31"/>
      <c r="H8" s="31"/>
      <c r="I8" s="31"/>
      <c r="J8" s="31"/>
      <c r="K8" s="31"/>
      <c r="L8" s="31"/>
      <c r="M8" s="31"/>
      <c r="N8" s="32"/>
      <c r="O8" s="17">
        <f t="shared" si="0"/>
        <v>0</v>
      </c>
    </row>
    <row r="9" spans="2:15" x14ac:dyDescent="0.25">
      <c r="B9" s="3" t="s">
        <v>5</v>
      </c>
      <c r="C9" s="44"/>
      <c r="D9" s="30"/>
      <c r="E9" s="30"/>
      <c r="F9" s="31"/>
      <c r="G9" s="31"/>
      <c r="H9" s="31"/>
      <c r="I9" s="31"/>
      <c r="J9" s="31"/>
      <c r="K9" s="31"/>
      <c r="L9" s="31"/>
      <c r="M9" s="31"/>
      <c r="N9" s="32"/>
      <c r="O9" s="17">
        <f t="shared" si="0"/>
        <v>0</v>
      </c>
    </row>
    <row r="10" spans="2:15" x14ac:dyDescent="0.25">
      <c r="B10" s="3" t="s">
        <v>6</v>
      </c>
      <c r="C10" s="44"/>
      <c r="D10" s="30"/>
      <c r="E10" s="30"/>
      <c r="F10" s="31"/>
      <c r="G10" s="31"/>
      <c r="H10" s="31"/>
      <c r="I10" s="31"/>
      <c r="J10" s="31"/>
      <c r="K10" s="31"/>
      <c r="L10" s="31"/>
      <c r="M10" s="31"/>
      <c r="N10" s="32"/>
      <c r="O10" s="17">
        <f t="shared" si="0"/>
        <v>0</v>
      </c>
    </row>
    <row r="11" spans="2:15" x14ac:dyDescent="0.25">
      <c r="B11" s="3" t="s">
        <v>7</v>
      </c>
      <c r="C11" s="44">
        <v>6380</v>
      </c>
      <c r="D11" s="30">
        <v>5460</v>
      </c>
      <c r="E11" s="30">
        <v>6160</v>
      </c>
      <c r="F11" s="31">
        <v>5860</v>
      </c>
      <c r="G11" s="31">
        <v>6580</v>
      </c>
      <c r="H11" s="31">
        <v>7000</v>
      </c>
      <c r="I11" s="31">
        <v>8040</v>
      </c>
      <c r="J11" s="31">
        <v>8920</v>
      </c>
      <c r="K11" s="31">
        <v>6720</v>
      </c>
      <c r="L11" s="31">
        <v>7000</v>
      </c>
      <c r="M11" s="31">
        <v>7120</v>
      </c>
      <c r="N11" s="32">
        <v>5760</v>
      </c>
      <c r="O11" s="17">
        <f t="shared" si="0"/>
        <v>81000</v>
      </c>
    </row>
    <row r="12" spans="2:15" x14ac:dyDescent="0.25">
      <c r="B12" s="3" t="s">
        <v>8</v>
      </c>
      <c r="C12" s="44"/>
      <c r="D12" s="30"/>
      <c r="E12" s="30"/>
      <c r="F12" s="31"/>
      <c r="G12" s="31"/>
      <c r="H12" s="31"/>
      <c r="I12" s="31"/>
      <c r="J12" s="31"/>
      <c r="K12" s="31"/>
      <c r="L12" s="31"/>
      <c r="M12" s="31"/>
      <c r="N12" s="32"/>
      <c r="O12" s="17">
        <f t="shared" si="0"/>
        <v>0</v>
      </c>
    </row>
    <row r="13" spans="2:15" x14ac:dyDescent="0.25">
      <c r="B13" s="3" t="s">
        <v>9</v>
      </c>
      <c r="C13" s="44"/>
      <c r="D13" s="30"/>
      <c r="E13" s="30"/>
      <c r="F13" s="31"/>
      <c r="G13" s="31"/>
      <c r="H13" s="31"/>
      <c r="I13" s="31"/>
      <c r="J13" s="31"/>
      <c r="K13" s="31"/>
      <c r="L13" s="31"/>
      <c r="M13" s="31"/>
      <c r="N13" s="32"/>
      <c r="O13" s="17">
        <f t="shared" si="0"/>
        <v>0</v>
      </c>
    </row>
    <row r="14" spans="2:15" x14ac:dyDescent="0.25">
      <c r="B14" s="3" t="s">
        <v>10</v>
      </c>
      <c r="C14" s="44"/>
      <c r="D14" s="30"/>
      <c r="E14" s="30"/>
      <c r="F14" s="31"/>
      <c r="G14" s="31"/>
      <c r="H14" s="31"/>
      <c r="I14" s="31"/>
      <c r="J14" s="31"/>
      <c r="K14" s="31"/>
      <c r="L14" s="31"/>
      <c r="M14" s="31"/>
      <c r="N14" s="32"/>
      <c r="O14" s="17">
        <f t="shared" si="0"/>
        <v>0</v>
      </c>
    </row>
    <row r="15" spans="2:15" x14ac:dyDescent="0.25">
      <c r="B15" s="3" t="s">
        <v>11</v>
      </c>
      <c r="C15" s="44"/>
      <c r="D15" s="30"/>
      <c r="E15" s="30"/>
      <c r="F15" s="31"/>
      <c r="G15" s="31"/>
      <c r="H15" s="31"/>
      <c r="I15" s="31"/>
      <c r="J15" s="31"/>
      <c r="K15" s="31"/>
      <c r="L15" s="31"/>
      <c r="M15" s="31"/>
      <c r="N15" s="32"/>
      <c r="O15" s="17">
        <f t="shared" si="0"/>
        <v>0</v>
      </c>
    </row>
    <row r="16" spans="2:15" x14ac:dyDescent="0.25">
      <c r="B16" s="3" t="s">
        <v>12</v>
      </c>
      <c r="C16" s="44"/>
      <c r="D16" s="30"/>
      <c r="E16" s="30"/>
      <c r="F16" s="31"/>
      <c r="G16" s="31"/>
      <c r="H16" s="31"/>
      <c r="I16" s="31"/>
      <c r="J16" s="31"/>
      <c r="K16" s="31"/>
      <c r="L16" s="31"/>
      <c r="M16" s="31"/>
      <c r="N16" s="32"/>
      <c r="O16" s="17">
        <f t="shared" si="0"/>
        <v>0</v>
      </c>
    </row>
    <row r="17" spans="2:15" x14ac:dyDescent="0.25">
      <c r="B17" s="3" t="s">
        <v>13</v>
      </c>
      <c r="C17" s="44"/>
      <c r="D17" s="30"/>
      <c r="E17" s="30"/>
      <c r="F17" s="31"/>
      <c r="G17" s="31"/>
      <c r="H17" s="31"/>
      <c r="I17" s="31"/>
      <c r="J17" s="31"/>
      <c r="K17" s="31"/>
      <c r="L17" s="31"/>
      <c r="M17" s="31"/>
      <c r="N17" s="32"/>
      <c r="O17" s="17">
        <f t="shared" si="0"/>
        <v>0</v>
      </c>
    </row>
    <row r="18" spans="2:15" x14ac:dyDescent="0.25">
      <c r="B18" s="3" t="s">
        <v>14</v>
      </c>
      <c r="C18" s="44"/>
      <c r="D18" s="30"/>
      <c r="E18" s="30"/>
      <c r="F18" s="31"/>
      <c r="G18" s="31"/>
      <c r="H18" s="31"/>
      <c r="I18" s="31"/>
      <c r="J18" s="31"/>
      <c r="K18" s="31"/>
      <c r="L18" s="31"/>
      <c r="M18" s="31"/>
      <c r="N18" s="32"/>
      <c r="O18" s="17">
        <f t="shared" si="0"/>
        <v>0</v>
      </c>
    </row>
    <row r="19" spans="2:15" x14ac:dyDescent="0.25">
      <c r="B19" s="3" t="s">
        <v>15</v>
      </c>
      <c r="C19" s="44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2"/>
      <c r="O19" s="17">
        <f t="shared" si="0"/>
        <v>0</v>
      </c>
    </row>
    <row r="20" spans="2:15" x14ac:dyDescent="0.25">
      <c r="B20" s="3" t="s">
        <v>16</v>
      </c>
      <c r="C20" s="44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2"/>
      <c r="O20" s="17">
        <f t="shared" si="0"/>
        <v>0</v>
      </c>
    </row>
    <row r="21" spans="2:15" x14ac:dyDescent="0.25">
      <c r="B21" s="3" t="s">
        <v>17</v>
      </c>
      <c r="C21" s="44"/>
      <c r="D21" s="30"/>
      <c r="E21" s="30"/>
      <c r="F21" s="31"/>
      <c r="G21" s="31"/>
      <c r="H21" s="31"/>
      <c r="I21" s="31"/>
      <c r="J21" s="31"/>
      <c r="K21" s="31"/>
      <c r="L21" s="31"/>
      <c r="M21" s="31"/>
      <c r="N21" s="32"/>
      <c r="O21" s="17">
        <f t="shared" si="0"/>
        <v>0</v>
      </c>
    </row>
    <row r="22" spans="2:15" x14ac:dyDescent="0.25">
      <c r="B22" s="3" t="s">
        <v>18</v>
      </c>
      <c r="C22" s="44"/>
      <c r="D22" s="30"/>
      <c r="E22" s="30"/>
      <c r="F22" s="31"/>
      <c r="G22" s="31"/>
      <c r="H22" s="31"/>
      <c r="I22" s="31"/>
      <c r="J22" s="31"/>
      <c r="K22" s="31"/>
      <c r="L22" s="31"/>
      <c r="M22" s="31"/>
      <c r="N22" s="32"/>
      <c r="O22" s="17">
        <f t="shared" si="0"/>
        <v>0</v>
      </c>
    </row>
    <row r="23" spans="2:15" x14ac:dyDescent="0.25">
      <c r="B23" s="3" t="s">
        <v>19</v>
      </c>
      <c r="C23" s="44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2"/>
      <c r="O23" s="17">
        <f t="shared" si="0"/>
        <v>0</v>
      </c>
    </row>
    <row r="24" spans="2:15" x14ac:dyDescent="0.25">
      <c r="B24" s="3" t="s">
        <v>20</v>
      </c>
      <c r="C24" s="44"/>
      <c r="D24" s="30"/>
      <c r="E24" s="30"/>
      <c r="F24" s="31"/>
      <c r="G24" s="31"/>
      <c r="H24" s="31"/>
      <c r="I24" s="31"/>
      <c r="J24" s="31"/>
      <c r="K24" s="31"/>
      <c r="L24" s="31"/>
      <c r="M24" s="31"/>
      <c r="N24" s="32"/>
      <c r="O24" s="17">
        <f t="shared" si="0"/>
        <v>0</v>
      </c>
    </row>
    <row r="25" spans="2:15" x14ac:dyDescent="0.25">
      <c r="B25" s="3" t="s">
        <v>21</v>
      </c>
      <c r="C25" s="44"/>
      <c r="D25" s="30"/>
      <c r="E25" s="30"/>
      <c r="F25" s="31"/>
      <c r="G25" s="31"/>
      <c r="H25" s="31"/>
      <c r="I25" s="31"/>
      <c r="J25" s="31"/>
      <c r="K25" s="31"/>
      <c r="L25" s="31"/>
      <c r="M25" s="31"/>
      <c r="N25" s="32"/>
      <c r="O25" s="17">
        <f t="shared" si="0"/>
        <v>0</v>
      </c>
    </row>
    <row r="26" spans="2:15" x14ac:dyDescent="0.25">
      <c r="B26" s="3" t="s">
        <v>22</v>
      </c>
      <c r="C26" s="44"/>
      <c r="D26" s="30"/>
      <c r="E26" s="30"/>
      <c r="F26" s="31"/>
      <c r="G26" s="31"/>
      <c r="H26" s="31"/>
      <c r="I26" s="31"/>
      <c r="J26" s="31"/>
      <c r="K26" s="31"/>
      <c r="L26" s="31"/>
      <c r="M26" s="31"/>
      <c r="N26" s="32"/>
      <c r="O26" s="17">
        <f t="shared" si="0"/>
        <v>0</v>
      </c>
    </row>
    <row r="27" spans="2:15" x14ac:dyDescent="0.25">
      <c r="B27" s="3" t="s">
        <v>23</v>
      </c>
      <c r="C27" s="44"/>
      <c r="D27" s="30"/>
      <c r="E27" s="30"/>
      <c r="F27" s="31"/>
      <c r="G27" s="31"/>
      <c r="H27" s="31"/>
      <c r="I27" s="31"/>
      <c r="J27" s="31"/>
      <c r="K27" s="31"/>
      <c r="L27" s="31"/>
      <c r="M27" s="31"/>
      <c r="N27" s="32"/>
      <c r="O27" s="17">
        <f t="shared" si="0"/>
        <v>0</v>
      </c>
    </row>
    <row r="28" spans="2:15" x14ac:dyDescent="0.25">
      <c r="B28" s="3" t="s">
        <v>24</v>
      </c>
      <c r="C28" s="44"/>
      <c r="D28" s="30"/>
      <c r="E28" s="30"/>
      <c r="F28" s="31"/>
      <c r="G28" s="31"/>
      <c r="H28" s="31"/>
      <c r="I28" s="31"/>
      <c r="J28" s="31"/>
      <c r="K28" s="31"/>
      <c r="L28" s="31"/>
      <c r="M28" s="31"/>
      <c r="N28" s="32"/>
      <c r="O28" s="17">
        <f t="shared" si="0"/>
        <v>0</v>
      </c>
    </row>
    <row r="29" spans="2:15" x14ac:dyDescent="0.25">
      <c r="B29" s="3" t="s">
        <v>25</v>
      </c>
      <c r="C29" s="44"/>
      <c r="D29" s="30"/>
      <c r="E29" s="30"/>
      <c r="F29" s="31"/>
      <c r="G29" s="31"/>
      <c r="H29" s="31"/>
      <c r="I29" s="31"/>
      <c r="J29" s="31"/>
      <c r="K29" s="31"/>
      <c r="L29" s="31"/>
      <c r="M29" s="31"/>
      <c r="N29" s="32"/>
      <c r="O29" s="17">
        <f t="shared" si="0"/>
        <v>0</v>
      </c>
    </row>
    <row r="30" spans="2:15" x14ac:dyDescent="0.25">
      <c r="B30" s="3" t="s">
        <v>26</v>
      </c>
      <c r="C30" s="44"/>
      <c r="D30" s="30"/>
      <c r="E30" s="30"/>
      <c r="F30" s="31"/>
      <c r="G30" s="31"/>
      <c r="H30" s="31"/>
      <c r="I30" s="31"/>
      <c r="J30" s="31"/>
      <c r="K30" s="31"/>
      <c r="L30" s="31"/>
      <c r="M30" s="31"/>
      <c r="N30" s="32"/>
      <c r="O30" s="17">
        <f t="shared" si="0"/>
        <v>0</v>
      </c>
    </row>
    <row r="31" spans="2:15" x14ac:dyDescent="0.25">
      <c r="B31" s="3" t="s">
        <v>27</v>
      </c>
      <c r="C31" s="44">
        <v>12160</v>
      </c>
      <c r="D31" s="30">
        <v>10450</v>
      </c>
      <c r="E31" s="30">
        <v>12180</v>
      </c>
      <c r="F31" s="31">
        <v>11840</v>
      </c>
      <c r="G31" s="31">
        <v>12880</v>
      </c>
      <c r="H31" s="31">
        <v>13620</v>
      </c>
      <c r="I31" s="31">
        <v>13200</v>
      </c>
      <c r="J31" s="31">
        <v>13900</v>
      </c>
      <c r="K31" s="31">
        <v>11560</v>
      </c>
      <c r="L31" s="31">
        <v>12500</v>
      </c>
      <c r="M31" s="31">
        <v>11140</v>
      </c>
      <c r="N31" s="32">
        <v>12200</v>
      </c>
      <c r="O31" s="17">
        <f t="shared" si="0"/>
        <v>147630</v>
      </c>
    </row>
    <row r="32" spans="2:15" x14ac:dyDescent="0.25">
      <c r="B32" s="3" t="s">
        <v>28</v>
      </c>
      <c r="C32" s="44"/>
      <c r="D32" s="30"/>
      <c r="E32" s="30"/>
      <c r="F32" s="31"/>
      <c r="G32" s="31"/>
      <c r="H32" s="31"/>
      <c r="I32" s="31"/>
      <c r="J32" s="31"/>
      <c r="K32" s="31"/>
      <c r="L32" s="31"/>
      <c r="M32" s="31"/>
      <c r="N32" s="32"/>
      <c r="O32" s="17">
        <f t="shared" si="0"/>
        <v>0</v>
      </c>
    </row>
    <row r="33" spans="2:15" x14ac:dyDescent="0.25">
      <c r="B33" s="3" t="s">
        <v>29</v>
      </c>
      <c r="C33" s="44"/>
      <c r="D33" s="30"/>
      <c r="E33" s="30"/>
      <c r="F33" s="31"/>
      <c r="G33" s="31"/>
      <c r="H33" s="31"/>
      <c r="I33" s="31"/>
      <c r="J33" s="31"/>
      <c r="K33" s="31"/>
      <c r="L33" s="31"/>
      <c r="M33" s="31"/>
      <c r="N33" s="32"/>
      <c r="O33" s="17">
        <f t="shared" si="0"/>
        <v>0</v>
      </c>
    </row>
    <row r="34" spans="2:15" x14ac:dyDescent="0.25">
      <c r="B34" s="3" t="s">
        <v>30</v>
      </c>
      <c r="C34" s="44">
        <v>10040</v>
      </c>
      <c r="D34" s="30">
        <v>8840</v>
      </c>
      <c r="E34" s="30">
        <v>9560</v>
      </c>
      <c r="F34" s="31">
        <v>8600</v>
      </c>
      <c r="G34" s="31">
        <v>10060</v>
      </c>
      <c r="H34" s="31">
        <v>9100</v>
      </c>
      <c r="I34" s="31">
        <v>10460</v>
      </c>
      <c r="J34" s="31">
        <v>8820</v>
      </c>
      <c r="K34" s="31">
        <v>8980</v>
      </c>
      <c r="L34" s="31">
        <v>10320</v>
      </c>
      <c r="M34" s="31">
        <v>8760</v>
      </c>
      <c r="N34" s="32">
        <v>9200</v>
      </c>
      <c r="O34" s="17">
        <f t="shared" si="0"/>
        <v>112740</v>
      </c>
    </row>
    <row r="35" spans="2:15" x14ac:dyDescent="0.25">
      <c r="B35" s="3" t="s">
        <v>31</v>
      </c>
      <c r="C35" s="44"/>
      <c r="D35" s="30"/>
      <c r="E35" s="30"/>
      <c r="F35" s="31"/>
      <c r="G35" s="31"/>
      <c r="H35" s="31"/>
      <c r="I35" s="31"/>
      <c r="J35" s="31"/>
      <c r="K35" s="31"/>
      <c r="L35" s="31"/>
      <c r="M35" s="31"/>
      <c r="N35" s="32"/>
      <c r="O35" s="17">
        <f t="shared" si="0"/>
        <v>0</v>
      </c>
    </row>
    <row r="36" spans="2:15" x14ac:dyDescent="0.25">
      <c r="B36" s="3" t="s">
        <v>54</v>
      </c>
      <c r="C36" s="44"/>
      <c r="D36" s="30"/>
      <c r="E36" s="30"/>
      <c r="F36" s="31"/>
      <c r="G36" s="31"/>
      <c r="H36" s="31"/>
      <c r="I36" s="31"/>
      <c r="J36" s="31"/>
      <c r="K36" s="31"/>
      <c r="L36" s="31"/>
      <c r="M36" s="31"/>
      <c r="N36" s="32"/>
      <c r="O36" s="17">
        <f>SUM(C36:N36)</f>
        <v>0</v>
      </c>
    </row>
    <row r="37" spans="2:15" x14ac:dyDescent="0.25">
      <c r="B37" s="3" t="s">
        <v>32</v>
      </c>
      <c r="C37" s="44"/>
      <c r="D37" s="30"/>
      <c r="E37" s="30"/>
      <c r="F37" s="31"/>
      <c r="G37" s="31"/>
      <c r="H37" s="31"/>
      <c r="I37" s="31"/>
      <c r="J37" s="31"/>
      <c r="K37" s="31"/>
      <c r="L37" s="31"/>
      <c r="M37" s="31"/>
      <c r="N37" s="32"/>
      <c r="O37" s="17">
        <f t="shared" si="0"/>
        <v>0</v>
      </c>
    </row>
    <row r="38" spans="2:15" x14ac:dyDescent="0.25">
      <c r="B38" s="3" t="s">
        <v>33</v>
      </c>
      <c r="C38" s="44"/>
      <c r="D38" s="30"/>
      <c r="E38" s="30"/>
      <c r="F38" s="31"/>
      <c r="G38" s="31"/>
      <c r="H38" s="31"/>
      <c r="I38" s="31"/>
      <c r="J38" s="31"/>
      <c r="K38" s="31"/>
      <c r="L38" s="31"/>
      <c r="M38" s="31"/>
      <c r="N38" s="32"/>
      <c r="O38" s="17">
        <f t="shared" si="0"/>
        <v>0</v>
      </c>
    </row>
    <row r="39" spans="2:15" x14ac:dyDescent="0.25">
      <c r="B39" s="3" t="s">
        <v>34</v>
      </c>
      <c r="C39" s="44"/>
      <c r="D39" s="30"/>
      <c r="E39" s="30"/>
      <c r="F39" s="31"/>
      <c r="G39" s="31"/>
      <c r="H39" s="31"/>
      <c r="I39" s="31"/>
      <c r="J39" s="31"/>
      <c r="K39" s="31"/>
      <c r="L39" s="31"/>
      <c r="M39" s="31"/>
      <c r="N39" s="32"/>
      <c r="O39" s="17">
        <f t="shared" si="0"/>
        <v>0</v>
      </c>
    </row>
    <row r="40" spans="2:15" x14ac:dyDescent="0.25">
      <c r="B40" s="3" t="s">
        <v>35</v>
      </c>
      <c r="C40" s="44"/>
      <c r="D40" s="30"/>
      <c r="E40" s="30"/>
      <c r="F40" s="31"/>
      <c r="G40" s="31"/>
      <c r="H40" s="31"/>
      <c r="I40" s="31"/>
      <c r="J40" s="31"/>
      <c r="K40" s="31"/>
      <c r="L40" s="31"/>
      <c r="M40" s="31"/>
      <c r="N40" s="32"/>
      <c r="O40" s="17">
        <f t="shared" si="0"/>
        <v>0</v>
      </c>
    </row>
    <row r="41" spans="2:15" x14ac:dyDescent="0.25">
      <c r="B41" s="3" t="s">
        <v>36</v>
      </c>
      <c r="C41" s="44">
        <v>960</v>
      </c>
      <c r="D41" s="30">
        <v>800</v>
      </c>
      <c r="E41" s="30">
        <v>1560</v>
      </c>
      <c r="F41" s="31">
        <v>960</v>
      </c>
      <c r="G41" s="31">
        <v>860</v>
      </c>
      <c r="H41" s="31">
        <v>860</v>
      </c>
      <c r="I41" s="31">
        <v>1100</v>
      </c>
      <c r="J41" s="31">
        <v>1060</v>
      </c>
      <c r="K41" s="31">
        <v>2300</v>
      </c>
      <c r="L41" s="31">
        <v>920</v>
      </c>
      <c r="M41" s="31">
        <v>1120</v>
      </c>
      <c r="N41" s="32">
        <v>1000</v>
      </c>
      <c r="O41" s="17">
        <f t="shared" si="0"/>
        <v>13500</v>
      </c>
    </row>
    <row r="42" spans="2:15" x14ac:dyDescent="0.25">
      <c r="B42" s="3" t="s">
        <v>37</v>
      </c>
      <c r="C42" s="44"/>
      <c r="D42" s="30"/>
      <c r="E42" s="30"/>
      <c r="F42" s="31"/>
      <c r="G42" s="31"/>
      <c r="H42" s="31"/>
      <c r="I42" s="31"/>
      <c r="J42" s="31"/>
      <c r="K42" s="31"/>
      <c r="L42" s="31"/>
      <c r="M42" s="31"/>
      <c r="N42" s="32"/>
      <c r="O42" s="17">
        <f t="shared" si="0"/>
        <v>0</v>
      </c>
    </row>
    <row r="43" spans="2:15" x14ac:dyDescent="0.25">
      <c r="B43" s="3" t="s">
        <v>38</v>
      </c>
      <c r="C43" s="44"/>
      <c r="D43" s="30"/>
      <c r="E43" s="30"/>
      <c r="F43" s="31"/>
      <c r="G43" s="31"/>
      <c r="H43" s="31"/>
      <c r="I43" s="31"/>
      <c r="J43" s="31"/>
      <c r="K43" s="31"/>
      <c r="L43" s="31"/>
      <c r="M43" s="31"/>
      <c r="N43" s="32"/>
      <c r="O43" s="17">
        <f t="shared" si="0"/>
        <v>0</v>
      </c>
    </row>
    <row r="44" spans="2:15" x14ac:dyDescent="0.25">
      <c r="B44" s="3" t="s">
        <v>39</v>
      </c>
      <c r="C44" s="44"/>
      <c r="D44" s="30"/>
      <c r="E44" s="30"/>
      <c r="F44" s="31"/>
      <c r="G44" s="31"/>
      <c r="H44" s="31"/>
      <c r="I44" s="31"/>
      <c r="J44" s="31"/>
      <c r="K44" s="31"/>
      <c r="L44" s="31"/>
      <c r="M44" s="31"/>
      <c r="N44" s="32"/>
      <c r="O44" s="17">
        <f t="shared" si="0"/>
        <v>0</v>
      </c>
    </row>
    <row r="45" spans="2:15" ht="15.75" thickBot="1" x14ac:dyDescent="0.3">
      <c r="B45" s="4" t="s">
        <v>40</v>
      </c>
      <c r="C45" s="45"/>
      <c r="D45" s="34"/>
      <c r="E45" s="34"/>
      <c r="F45" s="35"/>
      <c r="G45" s="35"/>
      <c r="H45" s="35"/>
      <c r="I45" s="35"/>
      <c r="J45" s="35"/>
      <c r="K45" s="35"/>
      <c r="L45" s="35"/>
      <c r="M45" s="35"/>
      <c r="N45" s="36"/>
      <c r="O45" s="19">
        <f t="shared" si="0"/>
        <v>0</v>
      </c>
    </row>
    <row r="46" spans="2:15" s="20" customFormat="1" ht="15.75" thickBot="1" x14ac:dyDescent="0.3">
      <c r="B46" s="21" t="s">
        <v>64</v>
      </c>
      <c r="C46" s="47">
        <f>SUM(C4:C45)</f>
        <v>29540</v>
      </c>
      <c r="D46" s="48">
        <f t="shared" ref="D46:O46" si="1">SUM(D4:D45)</f>
        <v>25550</v>
      </c>
      <c r="E46" s="48">
        <f t="shared" si="1"/>
        <v>29460</v>
      </c>
      <c r="F46" s="48">
        <f t="shared" si="1"/>
        <v>27260</v>
      </c>
      <c r="G46" s="48">
        <f t="shared" si="1"/>
        <v>30380</v>
      </c>
      <c r="H46" s="48">
        <f t="shared" si="1"/>
        <v>30580</v>
      </c>
      <c r="I46" s="48">
        <f t="shared" si="1"/>
        <v>32800</v>
      </c>
      <c r="J46" s="48">
        <f t="shared" si="1"/>
        <v>32700</v>
      </c>
      <c r="K46" s="48">
        <f t="shared" si="1"/>
        <v>29560</v>
      </c>
      <c r="L46" s="48">
        <f t="shared" si="1"/>
        <v>30740</v>
      </c>
      <c r="M46" s="48">
        <f t="shared" si="1"/>
        <v>28140</v>
      </c>
      <c r="N46" s="53">
        <f t="shared" si="1"/>
        <v>28160</v>
      </c>
      <c r="O46" s="15">
        <f t="shared" si="1"/>
        <v>354870</v>
      </c>
    </row>
    <row r="47" spans="2:15" ht="15.75" thickBot="1" x14ac:dyDescent="0.3">
      <c r="B47" s="51" t="s">
        <v>56</v>
      </c>
      <c r="C47" s="52">
        <v>24780</v>
      </c>
      <c r="D47" s="49">
        <v>25540</v>
      </c>
      <c r="E47" s="49">
        <v>28960</v>
      </c>
      <c r="F47" s="49">
        <v>28040</v>
      </c>
      <c r="G47" s="49">
        <v>30700</v>
      </c>
      <c r="H47" s="49">
        <v>28840</v>
      </c>
      <c r="I47" s="49">
        <v>31840</v>
      </c>
      <c r="J47" s="49">
        <v>32640</v>
      </c>
      <c r="K47" s="49">
        <v>36080</v>
      </c>
      <c r="L47" s="49">
        <v>33400</v>
      </c>
      <c r="M47" s="49">
        <v>35900</v>
      </c>
      <c r="N47" s="71">
        <v>27880</v>
      </c>
      <c r="O47" s="5">
        <f>SUM(C47:N47)</f>
        <v>364600</v>
      </c>
    </row>
    <row r="48" spans="2:15" x14ac:dyDescent="0.25">
      <c r="H48" s="5">
        <f>SUM(C46:H46)</f>
        <v>172770</v>
      </c>
    </row>
  </sheetData>
  <pageMargins left="0.55118110236220474" right="0.35433070866141736" top="0.4" bottom="0.59055118110236227" header="0.31496062992125984" footer="0.31496062992125984"/>
  <pageSetup paperSize="9" scale="75" orientation="landscape" copies="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workbookViewId="0">
      <selection activeCell="P58" sqref="P58"/>
    </sheetView>
  </sheetViews>
  <sheetFormatPr baseColWidth="10" defaultRowHeight="15" x14ac:dyDescent="0.25"/>
  <cols>
    <col min="1" max="1" width="7.7109375" customWidth="1"/>
    <col min="2" max="2" width="24.5703125" style="1" bestFit="1" customWidth="1"/>
    <col min="3" max="15" width="11.42578125" style="5"/>
  </cols>
  <sheetData>
    <row r="1" spans="2:15" ht="15.75" x14ac:dyDescent="0.25">
      <c r="B1" s="18" t="s">
        <v>58</v>
      </c>
    </row>
    <row r="2" spans="2:15" ht="15.75" thickBot="1" x14ac:dyDescent="0.3"/>
    <row r="3" spans="2:15" ht="15.75" thickBot="1" x14ac:dyDescent="0.3">
      <c r="C3" s="12" t="s">
        <v>41</v>
      </c>
      <c r="D3" s="13" t="s">
        <v>42</v>
      </c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49</v>
      </c>
      <c r="L3" s="13" t="s">
        <v>50</v>
      </c>
      <c r="M3" s="13" t="s">
        <v>51</v>
      </c>
      <c r="N3" s="14" t="s">
        <v>52</v>
      </c>
      <c r="O3" s="15" t="s">
        <v>53</v>
      </c>
    </row>
    <row r="4" spans="2:15" x14ac:dyDescent="0.25">
      <c r="B4" s="2" t="s">
        <v>0</v>
      </c>
      <c r="C4" s="22">
        <v>15338.35</v>
      </c>
      <c r="D4" s="6">
        <v>7046.67</v>
      </c>
      <c r="E4" s="6">
        <v>10766.779999999999</v>
      </c>
      <c r="F4" s="6">
        <v>12233.16</v>
      </c>
      <c r="G4" s="6">
        <v>8338.2900000000009</v>
      </c>
      <c r="H4" s="6">
        <v>8785.26</v>
      </c>
      <c r="I4" s="57">
        <v>17983.05</v>
      </c>
      <c r="J4" s="6">
        <v>16888.8</v>
      </c>
      <c r="K4" s="6">
        <v>8768.33</v>
      </c>
      <c r="L4" s="6">
        <v>12100.37</v>
      </c>
      <c r="M4" s="6">
        <v>10558.56</v>
      </c>
      <c r="N4" s="7">
        <v>15043.58</v>
      </c>
      <c r="O4" s="16">
        <f>SUM(C4:N4)</f>
        <v>143851.20000000001</v>
      </c>
    </row>
    <row r="5" spans="2:15" x14ac:dyDescent="0.25">
      <c r="B5" s="3" t="s">
        <v>1</v>
      </c>
      <c r="C5" s="23">
        <v>37397.14</v>
      </c>
      <c r="D5" s="8">
        <v>40723.160000000003</v>
      </c>
      <c r="E5" s="8">
        <v>24623.58</v>
      </c>
      <c r="F5" s="8">
        <v>19700.77</v>
      </c>
      <c r="G5" s="8">
        <v>27295.8</v>
      </c>
      <c r="H5" s="8">
        <v>28442.54</v>
      </c>
      <c r="I5" s="58">
        <v>30259.54</v>
      </c>
      <c r="J5" s="8">
        <v>32384.42</v>
      </c>
      <c r="K5" s="8">
        <v>26005.96</v>
      </c>
      <c r="L5" s="8">
        <v>27582.18</v>
      </c>
      <c r="M5" s="8">
        <v>17779.469999999998</v>
      </c>
      <c r="N5" s="9">
        <v>27807.040000000001</v>
      </c>
      <c r="O5" s="17">
        <f>SUM(C5:N5)</f>
        <v>340001.6</v>
      </c>
    </row>
    <row r="6" spans="2:15" x14ac:dyDescent="0.25">
      <c r="B6" s="3" t="s">
        <v>2</v>
      </c>
      <c r="C6" s="23">
        <v>1523.33</v>
      </c>
      <c r="D6" s="8">
        <v>1051.71</v>
      </c>
      <c r="E6" s="8">
        <v>1251.43</v>
      </c>
      <c r="F6" s="8">
        <v>1809.23</v>
      </c>
      <c r="G6" s="8">
        <v>1341.82</v>
      </c>
      <c r="H6" s="8">
        <v>1658.13</v>
      </c>
      <c r="I6" s="58">
        <v>0</v>
      </c>
      <c r="J6" s="8">
        <v>3262.54</v>
      </c>
      <c r="K6" s="8">
        <v>1540</v>
      </c>
      <c r="L6" s="8">
        <v>1135</v>
      </c>
      <c r="M6" s="8">
        <v>1908.67</v>
      </c>
      <c r="N6" s="9">
        <v>1701.88</v>
      </c>
      <c r="O6" s="17">
        <f t="shared" ref="O6:O45" si="0">SUM(C6:N6)</f>
        <v>18183.740000000002</v>
      </c>
    </row>
    <row r="7" spans="2:15" x14ac:dyDescent="0.25">
      <c r="B7" s="3" t="s">
        <v>3</v>
      </c>
      <c r="C7" s="23">
        <v>22451.33</v>
      </c>
      <c r="D7" s="8">
        <v>6818.46</v>
      </c>
      <c r="E7" s="8">
        <v>10403.109999999999</v>
      </c>
      <c r="F7" s="8">
        <v>15142.24</v>
      </c>
      <c r="G7" s="8">
        <v>4713.33</v>
      </c>
      <c r="H7" s="8">
        <v>17792.03</v>
      </c>
      <c r="I7" s="58">
        <v>20651.939999999999</v>
      </c>
      <c r="J7" s="8">
        <v>9191.93</v>
      </c>
      <c r="K7" s="8">
        <v>5250</v>
      </c>
      <c r="L7" s="8">
        <v>7410.67</v>
      </c>
      <c r="M7" s="8">
        <v>13469.29</v>
      </c>
      <c r="N7" s="9">
        <v>8676.32</v>
      </c>
      <c r="O7" s="17">
        <f t="shared" si="0"/>
        <v>141970.65</v>
      </c>
    </row>
    <row r="8" spans="2:15" x14ac:dyDescent="0.25">
      <c r="B8" s="3" t="s">
        <v>4</v>
      </c>
      <c r="C8" s="23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58">
        <v>0</v>
      </c>
      <c r="J8" s="8">
        <v>0</v>
      </c>
      <c r="K8" s="8">
        <v>0</v>
      </c>
      <c r="L8" s="8">
        <v>0</v>
      </c>
      <c r="M8" s="8">
        <v>0</v>
      </c>
      <c r="N8" s="9">
        <v>0</v>
      </c>
      <c r="O8" s="17">
        <f t="shared" si="0"/>
        <v>0</v>
      </c>
    </row>
    <row r="9" spans="2:15" x14ac:dyDescent="0.25">
      <c r="B9" s="3" t="s">
        <v>5</v>
      </c>
      <c r="C9" s="23">
        <v>31521.56</v>
      </c>
      <c r="D9" s="8">
        <v>23105.609999999997</v>
      </c>
      <c r="E9" s="8">
        <v>20472.079999999998</v>
      </c>
      <c r="F9" s="8">
        <v>26773.08</v>
      </c>
      <c r="G9" s="8">
        <v>25474.91</v>
      </c>
      <c r="H9" s="8">
        <v>28110.649999999998</v>
      </c>
      <c r="I9" s="58">
        <v>29886.52</v>
      </c>
      <c r="J9" s="8">
        <v>29925.77</v>
      </c>
      <c r="K9" s="8">
        <v>25471.48</v>
      </c>
      <c r="L9" s="8">
        <v>22616.639999999999</v>
      </c>
      <c r="M9" s="8">
        <v>22219.75</v>
      </c>
      <c r="N9" s="9">
        <v>27522.18</v>
      </c>
      <c r="O9" s="17">
        <f t="shared" si="0"/>
        <v>313100.23</v>
      </c>
    </row>
    <row r="10" spans="2:15" x14ac:dyDescent="0.25">
      <c r="B10" s="3" t="s">
        <v>6</v>
      </c>
      <c r="C10" s="23">
        <v>1211.43</v>
      </c>
      <c r="D10" s="8">
        <v>497.5</v>
      </c>
      <c r="E10" s="8">
        <v>707.69</v>
      </c>
      <c r="F10" s="8">
        <v>889.7</v>
      </c>
      <c r="G10" s="8">
        <v>1531.03</v>
      </c>
      <c r="H10" s="8">
        <v>1338</v>
      </c>
      <c r="I10" s="58">
        <v>1321.6</v>
      </c>
      <c r="J10" s="8">
        <v>1302.8599999999999</v>
      </c>
      <c r="K10" s="8">
        <v>3996.77</v>
      </c>
      <c r="L10" s="8">
        <v>836.76</v>
      </c>
      <c r="M10" s="8">
        <v>1747.2</v>
      </c>
      <c r="N10" s="9">
        <v>1367.27</v>
      </c>
      <c r="O10" s="17">
        <f t="shared" si="0"/>
        <v>16747.810000000001</v>
      </c>
    </row>
    <row r="11" spans="2:15" x14ac:dyDescent="0.25">
      <c r="B11" s="3" t="s">
        <v>7</v>
      </c>
      <c r="C11" s="23">
        <v>5558.42</v>
      </c>
      <c r="D11" s="8">
        <v>2474.11</v>
      </c>
      <c r="E11" s="8">
        <v>3142.84</v>
      </c>
      <c r="F11" s="8">
        <v>3825.56</v>
      </c>
      <c r="G11" s="8">
        <v>5523.53</v>
      </c>
      <c r="H11" s="8">
        <v>3993.57</v>
      </c>
      <c r="I11" s="58">
        <v>7362</v>
      </c>
      <c r="J11" s="8">
        <v>6256.38</v>
      </c>
      <c r="K11" s="8">
        <v>2377.81</v>
      </c>
      <c r="L11" s="8">
        <v>3195.08</v>
      </c>
      <c r="M11" s="8">
        <v>5350.22</v>
      </c>
      <c r="N11" s="9">
        <v>3418.18</v>
      </c>
      <c r="O11" s="17">
        <f t="shared" si="0"/>
        <v>52477.7</v>
      </c>
    </row>
    <row r="12" spans="2:15" x14ac:dyDescent="0.25">
      <c r="B12" s="3" t="s">
        <v>8</v>
      </c>
      <c r="C12" s="23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58">
        <v>0</v>
      </c>
      <c r="J12" s="8">
        <v>0</v>
      </c>
      <c r="K12" s="8">
        <v>0</v>
      </c>
      <c r="L12" s="8">
        <v>0</v>
      </c>
      <c r="M12" s="8">
        <v>0</v>
      </c>
      <c r="N12" s="9">
        <v>0</v>
      </c>
      <c r="O12" s="17">
        <f t="shared" si="0"/>
        <v>0</v>
      </c>
    </row>
    <row r="13" spans="2:15" x14ac:dyDescent="0.25">
      <c r="B13" s="3" t="s">
        <v>9</v>
      </c>
      <c r="C13" s="23">
        <v>2829.05</v>
      </c>
      <c r="D13" s="8">
        <v>2403.9</v>
      </c>
      <c r="E13" s="8">
        <v>1966.53</v>
      </c>
      <c r="F13" s="8">
        <v>4135.38</v>
      </c>
      <c r="G13" s="8">
        <v>2460</v>
      </c>
      <c r="H13" s="8">
        <v>3790</v>
      </c>
      <c r="I13" s="58">
        <v>0</v>
      </c>
      <c r="J13" s="8">
        <v>7272.37</v>
      </c>
      <c r="K13" s="8">
        <v>3300</v>
      </c>
      <c r="L13" s="8">
        <v>2918.57</v>
      </c>
      <c r="M13" s="8">
        <v>4090</v>
      </c>
      <c r="N13" s="9">
        <v>3646.88</v>
      </c>
      <c r="O13" s="17">
        <f t="shared" si="0"/>
        <v>38812.68</v>
      </c>
    </row>
    <row r="14" spans="2:15" x14ac:dyDescent="0.25">
      <c r="B14" s="3" t="s">
        <v>10</v>
      </c>
      <c r="C14" s="23">
        <v>302.86</v>
      </c>
      <c r="D14" s="8">
        <v>124.38</v>
      </c>
      <c r="E14" s="8">
        <v>176.92</v>
      </c>
      <c r="F14" s="8">
        <v>667.27</v>
      </c>
      <c r="G14" s="8">
        <v>635.71</v>
      </c>
      <c r="H14" s="8">
        <v>446</v>
      </c>
      <c r="I14" s="58">
        <v>660.8</v>
      </c>
      <c r="J14" s="8">
        <v>781.71</v>
      </c>
      <c r="K14" s="8">
        <v>656</v>
      </c>
      <c r="L14" s="8">
        <v>209.19</v>
      </c>
      <c r="M14" s="8">
        <v>582.4</v>
      </c>
      <c r="N14" s="9">
        <v>227.88</v>
      </c>
      <c r="O14" s="17">
        <f t="shared" si="0"/>
        <v>5471.119999999999</v>
      </c>
    </row>
    <row r="15" spans="2:15" x14ac:dyDescent="0.25">
      <c r="B15" s="3" t="s">
        <v>11</v>
      </c>
      <c r="C15" s="23">
        <v>98182.170000000013</v>
      </c>
      <c r="D15" s="8">
        <v>50494.619999999995</v>
      </c>
      <c r="E15" s="8">
        <v>80448.320000000007</v>
      </c>
      <c r="F15" s="8">
        <v>53896.65</v>
      </c>
      <c r="G15" s="8">
        <v>62074.78</v>
      </c>
      <c r="H15" s="8">
        <v>63212.52</v>
      </c>
      <c r="I15" s="58">
        <v>73594.259999999995</v>
      </c>
      <c r="J15" s="8">
        <v>68733.100000000006</v>
      </c>
      <c r="K15" s="8">
        <v>93020.239999999991</v>
      </c>
      <c r="L15" s="8">
        <v>46348.549999999996</v>
      </c>
      <c r="M15" s="8">
        <v>79958.13</v>
      </c>
      <c r="N15" s="9">
        <v>58032.17</v>
      </c>
      <c r="O15" s="17">
        <f t="shared" si="0"/>
        <v>827995.51000000013</v>
      </c>
    </row>
    <row r="16" spans="2:15" x14ac:dyDescent="0.25">
      <c r="B16" s="3" t="s">
        <v>12</v>
      </c>
      <c r="C16" s="23">
        <v>5892</v>
      </c>
      <c r="D16" s="8">
        <v>2316.36</v>
      </c>
      <c r="E16" s="8">
        <v>2184</v>
      </c>
      <c r="F16" s="8">
        <v>7317.33</v>
      </c>
      <c r="G16" s="8">
        <v>3665.45</v>
      </c>
      <c r="H16" s="8">
        <v>0</v>
      </c>
      <c r="I16" s="58">
        <v>6349.37</v>
      </c>
      <c r="J16" s="8">
        <v>4728</v>
      </c>
      <c r="K16" s="8">
        <v>4234.29</v>
      </c>
      <c r="L16" s="8">
        <v>4075.56</v>
      </c>
      <c r="M16" s="8">
        <v>2799.53</v>
      </c>
      <c r="N16" s="9">
        <v>2940</v>
      </c>
      <c r="O16" s="17">
        <f t="shared" si="0"/>
        <v>46501.89</v>
      </c>
    </row>
    <row r="17" spans="2:15" x14ac:dyDescent="0.25">
      <c r="B17" s="3" t="s">
        <v>13</v>
      </c>
      <c r="C17" s="23">
        <v>20712.580000000002</v>
      </c>
      <c r="D17" s="8">
        <v>26922.519999999997</v>
      </c>
      <c r="E17" s="8">
        <v>13494.19</v>
      </c>
      <c r="F17" s="8">
        <v>16916.25</v>
      </c>
      <c r="G17" s="8">
        <v>23948.720000000001</v>
      </c>
      <c r="H17" s="8">
        <v>24086.76</v>
      </c>
      <c r="I17" s="58">
        <v>22111.75</v>
      </c>
      <c r="J17" s="8">
        <v>20672.34</v>
      </c>
      <c r="K17" s="8">
        <v>17131.2</v>
      </c>
      <c r="L17" s="8">
        <v>16822.45</v>
      </c>
      <c r="M17" s="8">
        <v>20059.080000000002</v>
      </c>
      <c r="N17" s="9">
        <v>33097.840000000004</v>
      </c>
      <c r="O17" s="17">
        <f t="shared" si="0"/>
        <v>255975.68000000002</v>
      </c>
    </row>
    <row r="18" spans="2:15" x14ac:dyDescent="0.25">
      <c r="B18" s="3" t="s">
        <v>14</v>
      </c>
      <c r="C18" s="23">
        <v>13673.33</v>
      </c>
      <c r="D18" s="8">
        <v>7621.67</v>
      </c>
      <c r="E18" s="8">
        <v>6369.44</v>
      </c>
      <c r="F18" s="8">
        <v>8411.6299999999992</v>
      </c>
      <c r="G18" s="8">
        <v>11904.71</v>
      </c>
      <c r="H18" s="8">
        <v>6389.05</v>
      </c>
      <c r="I18" s="58">
        <v>5700</v>
      </c>
      <c r="J18" s="8">
        <v>6463.03</v>
      </c>
      <c r="K18" s="8">
        <v>7964.18</v>
      </c>
      <c r="L18" s="8">
        <v>6120.79</v>
      </c>
      <c r="M18" s="8">
        <v>10182.049999999999</v>
      </c>
      <c r="N18" s="9">
        <v>9080</v>
      </c>
      <c r="O18" s="17">
        <f t="shared" si="0"/>
        <v>99879.88</v>
      </c>
    </row>
    <row r="19" spans="2:15" x14ac:dyDescent="0.25">
      <c r="B19" s="3" t="s">
        <v>15</v>
      </c>
      <c r="C19" s="23">
        <v>19383.91</v>
      </c>
      <c r="D19" s="8">
        <v>6924.56</v>
      </c>
      <c r="E19" s="8">
        <v>7400</v>
      </c>
      <c r="F19" s="8">
        <v>8661.36</v>
      </c>
      <c r="G19" s="8">
        <v>11518.63</v>
      </c>
      <c r="H19" s="8">
        <v>2530</v>
      </c>
      <c r="I19" s="58">
        <v>11394.05</v>
      </c>
      <c r="J19" s="8">
        <v>18899.07</v>
      </c>
      <c r="K19" s="8">
        <v>6080</v>
      </c>
      <c r="L19" s="8">
        <v>11093.25</v>
      </c>
      <c r="M19" s="8">
        <v>9115.3900000000012</v>
      </c>
      <c r="N19" s="9">
        <v>8261.39</v>
      </c>
      <c r="O19" s="17">
        <f t="shared" si="0"/>
        <v>121261.60999999999</v>
      </c>
    </row>
    <row r="20" spans="2:15" x14ac:dyDescent="0.25">
      <c r="B20" s="3" t="s">
        <v>16</v>
      </c>
      <c r="C20" s="23">
        <v>21617.33</v>
      </c>
      <c r="D20" s="8">
        <v>8869.130000000001</v>
      </c>
      <c r="E20" s="8">
        <v>12815.02</v>
      </c>
      <c r="F20" s="8">
        <v>15865.1</v>
      </c>
      <c r="G20" s="8">
        <v>13655.24</v>
      </c>
      <c r="H20" s="8">
        <v>7789.74</v>
      </c>
      <c r="I20" s="58">
        <v>11491.92</v>
      </c>
      <c r="J20" s="8">
        <v>16717.39</v>
      </c>
      <c r="K20" s="8">
        <v>13987.59</v>
      </c>
      <c r="L20" s="8">
        <v>11216.35</v>
      </c>
      <c r="M20" s="8">
        <v>9877.59</v>
      </c>
      <c r="N20" s="9">
        <v>14314.86</v>
      </c>
      <c r="O20" s="17">
        <f t="shared" si="0"/>
        <v>158217.26</v>
      </c>
    </row>
    <row r="21" spans="2:15" x14ac:dyDescent="0.25">
      <c r="B21" s="3" t="s">
        <v>17</v>
      </c>
      <c r="C21" s="23">
        <v>25924.720000000001</v>
      </c>
      <c r="D21" s="8">
        <v>12480</v>
      </c>
      <c r="E21" s="8">
        <v>14579.6</v>
      </c>
      <c r="F21" s="8">
        <v>18177.09</v>
      </c>
      <c r="G21" s="8">
        <v>22981.43</v>
      </c>
      <c r="H21" s="8">
        <v>2907.69</v>
      </c>
      <c r="I21" s="58">
        <v>24600.400000000001</v>
      </c>
      <c r="J21" s="8">
        <v>21249</v>
      </c>
      <c r="K21" s="8">
        <v>13261.53</v>
      </c>
      <c r="L21" s="8">
        <v>24337.03</v>
      </c>
      <c r="M21" s="8">
        <v>16914.14</v>
      </c>
      <c r="N21" s="9">
        <v>14616.19</v>
      </c>
      <c r="O21" s="17">
        <f t="shared" si="0"/>
        <v>212028.82</v>
      </c>
    </row>
    <row r="22" spans="2:15" x14ac:dyDescent="0.25">
      <c r="B22" s="3" t="s">
        <v>18</v>
      </c>
      <c r="C22" s="23">
        <v>530.59</v>
      </c>
      <c r="D22" s="8">
        <v>0</v>
      </c>
      <c r="E22" s="8">
        <v>185.41</v>
      </c>
      <c r="F22" s="8">
        <v>356.67</v>
      </c>
      <c r="G22" s="8">
        <v>392.38</v>
      </c>
      <c r="H22" s="8">
        <v>223</v>
      </c>
      <c r="I22" s="58">
        <v>0</v>
      </c>
      <c r="J22" s="8">
        <v>233.49</v>
      </c>
      <c r="K22" s="8">
        <v>222.42</v>
      </c>
      <c r="L22" s="8">
        <v>0</v>
      </c>
      <c r="M22" s="8">
        <v>215.11</v>
      </c>
      <c r="N22" s="9">
        <v>227.89</v>
      </c>
      <c r="O22" s="17">
        <f t="shared" si="0"/>
        <v>2586.96</v>
      </c>
    </row>
    <row r="23" spans="2:15" x14ac:dyDescent="0.25">
      <c r="B23" s="3" t="s">
        <v>19</v>
      </c>
      <c r="C23" s="23">
        <v>11713.91</v>
      </c>
      <c r="D23" s="8">
        <v>14260</v>
      </c>
      <c r="E23" s="8">
        <v>8423.08</v>
      </c>
      <c r="F23" s="8">
        <v>11097.07</v>
      </c>
      <c r="G23" s="8">
        <v>7806.32</v>
      </c>
      <c r="H23" s="8">
        <v>12039.02</v>
      </c>
      <c r="I23" s="58">
        <v>12530.56</v>
      </c>
      <c r="J23" s="8">
        <v>13812.57</v>
      </c>
      <c r="K23" s="8">
        <v>10044.11</v>
      </c>
      <c r="L23" s="8">
        <v>11358.76</v>
      </c>
      <c r="M23" s="8">
        <v>8142.39</v>
      </c>
      <c r="N23" s="9">
        <v>12112</v>
      </c>
      <c r="O23" s="17">
        <f t="shared" si="0"/>
        <v>133339.78999999998</v>
      </c>
    </row>
    <row r="24" spans="2:15" x14ac:dyDescent="0.25">
      <c r="B24" s="3" t="s">
        <v>20</v>
      </c>
      <c r="C24" s="23">
        <v>630</v>
      </c>
      <c r="D24" s="8">
        <v>0</v>
      </c>
      <c r="E24" s="8">
        <v>301.94</v>
      </c>
      <c r="F24" s="8">
        <v>0</v>
      </c>
      <c r="G24" s="8">
        <v>0</v>
      </c>
      <c r="H24" s="8">
        <v>370.77</v>
      </c>
      <c r="I24" s="58">
        <v>0</v>
      </c>
      <c r="J24" s="8">
        <v>316.67</v>
      </c>
      <c r="K24" s="8">
        <v>325.70999999999998</v>
      </c>
      <c r="L24" s="8">
        <v>217.86</v>
      </c>
      <c r="M24" s="8">
        <v>278.06</v>
      </c>
      <c r="N24" s="9">
        <v>0</v>
      </c>
      <c r="O24" s="17">
        <f t="shared" si="0"/>
        <v>2441.0100000000002</v>
      </c>
    </row>
    <row r="25" spans="2:15" x14ac:dyDescent="0.25">
      <c r="B25" s="3" t="s">
        <v>21</v>
      </c>
      <c r="C25" s="23">
        <v>19250</v>
      </c>
      <c r="D25" s="8">
        <v>3669.38</v>
      </c>
      <c r="E25" s="8">
        <v>9341.91</v>
      </c>
      <c r="F25" s="8">
        <v>9031.66</v>
      </c>
      <c r="G25" s="8">
        <v>3103.33</v>
      </c>
      <c r="H25" s="8">
        <v>10282.219999999999</v>
      </c>
      <c r="I25" s="58">
        <v>6340</v>
      </c>
      <c r="J25" s="8">
        <v>14852.64</v>
      </c>
      <c r="K25" s="8">
        <v>7240</v>
      </c>
      <c r="L25" s="8">
        <v>11520</v>
      </c>
      <c r="M25" s="8">
        <v>8613.1500000000015</v>
      </c>
      <c r="N25" s="9">
        <v>12905.36</v>
      </c>
      <c r="O25" s="17">
        <f t="shared" si="0"/>
        <v>116149.65000000001</v>
      </c>
    </row>
    <row r="26" spans="2:15" x14ac:dyDescent="0.25">
      <c r="B26" s="3" t="s">
        <v>22</v>
      </c>
      <c r="C26" s="23">
        <v>88488.11</v>
      </c>
      <c r="D26" s="8">
        <v>45632.42</v>
      </c>
      <c r="E26" s="8">
        <v>51440.89</v>
      </c>
      <c r="F26" s="8">
        <v>32465.37</v>
      </c>
      <c r="G26" s="8">
        <v>66314.78</v>
      </c>
      <c r="H26" s="8">
        <v>70171.320000000007</v>
      </c>
      <c r="I26" s="58">
        <v>52920.479999999996</v>
      </c>
      <c r="J26" s="8">
        <v>40817.619999999995</v>
      </c>
      <c r="K26" s="8">
        <v>74851.070000000007</v>
      </c>
      <c r="L26" s="8">
        <v>43006.04</v>
      </c>
      <c r="M26" s="8">
        <v>37261.68</v>
      </c>
      <c r="N26" s="9">
        <v>69722.86</v>
      </c>
      <c r="O26" s="17">
        <f t="shared" si="0"/>
        <v>673092.64</v>
      </c>
    </row>
    <row r="27" spans="2:15" x14ac:dyDescent="0.25">
      <c r="B27" s="3" t="s">
        <v>23</v>
      </c>
      <c r="C27" s="23">
        <v>14720</v>
      </c>
      <c r="D27" s="8">
        <v>8300</v>
      </c>
      <c r="E27" s="8">
        <v>4884.62</v>
      </c>
      <c r="F27" s="8">
        <v>9920</v>
      </c>
      <c r="G27" s="8">
        <v>10081.709999999999</v>
      </c>
      <c r="H27" s="8">
        <v>8200</v>
      </c>
      <c r="I27" s="58">
        <v>9680</v>
      </c>
      <c r="J27" s="8">
        <v>10093.959999999999</v>
      </c>
      <c r="K27" s="8">
        <v>6152.73</v>
      </c>
      <c r="L27" s="8">
        <v>10066.43</v>
      </c>
      <c r="M27" s="8">
        <v>8921.4</v>
      </c>
      <c r="N27" s="9">
        <v>16945.599999999999</v>
      </c>
      <c r="O27" s="17">
        <f t="shared" si="0"/>
        <v>117966.44999999998</v>
      </c>
    </row>
    <row r="28" spans="2:15" x14ac:dyDescent="0.25">
      <c r="B28" s="3" t="s">
        <v>24</v>
      </c>
      <c r="C28" s="23">
        <v>322.58</v>
      </c>
      <c r="D28" s="8">
        <v>0</v>
      </c>
      <c r="E28" s="8">
        <v>0</v>
      </c>
      <c r="F28" s="8">
        <v>312.73</v>
      </c>
      <c r="G28" s="8">
        <v>0</v>
      </c>
      <c r="H28" s="8">
        <v>193.17</v>
      </c>
      <c r="I28" s="58">
        <v>399.05</v>
      </c>
      <c r="J28" s="8">
        <v>0</v>
      </c>
      <c r="K28" s="8">
        <v>0</v>
      </c>
      <c r="L28" s="8">
        <v>0</v>
      </c>
      <c r="M28" s="8">
        <v>0</v>
      </c>
      <c r="N28" s="9">
        <v>409.09</v>
      </c>
      <c r="O28" s="17">
        <f t="shared" si="0"/>
        <v>1636.62</v>
      </c>
    </row>
    <row r="29" spans="2:15" x14ac:dyDescent="0.25">
      <c r="B29" s="3" t="s">
        <v>25</v>
      </c>
      <c r="C29" s="23">
        <v>1740.95</v>
      </c>
      <c r="D29" s="8">
        <v>1201.95</v>
      </c>
      <c r="E29" s="8">
        <v>536.33000000000004</v>
      </c>
      <c r="F29" s="8">
        <v>1809.23</v>
      </c>
      <c r="G29" s="8">
        <v>1118.18</v>
      </c>
      <c r="H29" s="8">
        <v>1895</v>
      </c>
      <c r="I29" s="58">
        <v>276.67</v>
      </c>
      <c r="J29" s="8">
        <v>4121.8500000000004</v>
      </c>
      <c r="K29" s="8">
        <v>1995.38</v>
      </c>
      <c r="L29" s="8">
        <v>2234.84</v>
      </c>
      <c r="M29" s="8">
        <v>2181.33</v>
      </c>
      <c r="N29" s="9">
        <v>1701.88</v>
      </c>
      <c r="O29" s="17">
        <f t="shared" si="0"/>
        <v>20813.59</v>
      </c>
    </row>
    <row r="30" spans="2:15" x14ac:dyDescent="0.25">
      <c r="B30" s="3" t="s">
        <v>26</v>
      </c>
      <c r="C30" s="23">
        <v>17111.07</v>
      </c>
      <c r="D30" s="8">
        <v>10112.6</v>
      </c>
      <c r="E30" s="8">
        <v>16072.6</v>
      </c>
      <c r="F30" s="8">
        <v>16336.09</v>
      </c>
      <c r="G30" s="8">
        <v>18903.89</v>
      </c>
      <c r="H30" s="8">
        <v>16232.25</v>
      </c>
      <c r="I30" s="58">
        <v>14479.4</v>
      </c>
      <c r="J30" s="8">
        <v>16631.96</v>
      </c>
      <c r="K30" s="8">
        <v>12486.779999999999</v>
      </c>
      <c r="L30" s="8">
        <v>9842.3700000000008</v>
      </c>
      <c r="M30" s="8">
        <v>18432.669999999998</v>
      </c>
      <c r="N30" s="9">
        <v>14352</v>
      </c>
      <c r="O30" s="17">
        <f t="shared" si="0"/>
        <v>180993.68</v>
      </c>
    </row>
    <row r="31" spans="2:15" x14ac:dyDescent="0.25">
      <c r="B31" s="3" t="s">
        <v>27</v>
      </c>
      <c r="C31" s="23">
        <v>11160.14</v>
      </c>
      <c r="D31" s="8">
        <v>6416.8499999999995</v>
      </c>
      <c r="E31" s="8">
        <v>9498.06</v>
      </c>
      <c r="F31" s="8">
        <v>7893.34</v>
      </c>
      <c r="G31" s="8">
        <v>12262.49</v>
      </c>
      <c r="H31" s="8">
        <v>11532.26</v>
      </c>
      <c r="I31" s="58">
        <v>10580.470000000001</v>
      </c>
      <c r="J31" s="8">
        <v>22738.42</v>
      </c>
      <c r="K31" s="8">
        <v>6086.96</v>
      </c>
      <c r="L31" s="8">
        <v>8240</v>
      </c>
      <c r="M31" s="8">
        <v>3948.78</v>
      </c>
      <c r="N31" s="9">
        <v>13492.31</v>
      </c>
      <c r="O31" s="17">
        <f t="shared" si="0"/>
        <v>123850.08</v>
      </c>
    </row>
    <row r="32" spans="2:15" x14ac:dyDescent="0.25">
      <c r="B32" s="3" t="s">
        <v>28</v>
      </c>
      <c r="C32" s="23">
        <v>25083.5</v>
      </c>
      <c r="D32" s="8">
        <v>23000.81</v>
      </c>
      <c r="E32" s="8">
        <v>21101.91</v>
      </c>
      <c r="F32" s="8">
        <v>15757.12</v>
      </c>
      <c r="G32" s="8">
        <v>19274.29</v>
      </c>
      <c r="H32" s="8">
        <v>6844.93</v>
      </c>
      <c r="I32" s="58">
        <v>31943.69</v>
      </c>
      <c r="J32" s="8">
        <v>19152</v>
      </c>
      <c r="K32" s="8">
        <v>22323.01</v>
      </c>
      <c r="L32" s="8">
        <v>22949.339999999997</v>
      </c>
      <c r="M32" s="8">
        <v>25446.65</v>
      </c>
      <c r="N32" s="9">
        <v>23027.77</v>
      </c>
      <c r="O32" s="17">
        <f t="shared" si="0"/>
        <v>255905.02</v>
      </c>
    </row>
    <row r="33" spans="2:15" x14ac:dyDescent="0.25">
      <c r="B33" s="3" t="s">
        <v>29</v>
      </c>
      <c r="C33" s="23">
        <v>7540.7</v>
      </c>
      <c r="D33" s="8">
        <v>3314.87</v>
      </c>
      <c r="E33" s="8">
        <v>3736.47</v>
      </c>
      <c r="F33" s="8">
        <v>5797.24</v>
      </c>
      <c r="G33" s="8">
        <v>5273.94</v>
      </c>
      <c r="H33" s="8">
        <v>5018.82</v>
      </c>
      <c r="I33" s="58">
        <v>7033.85</v>
      </c>
      <c r="J33" s="8">
        <v>7481.48</v>
      </c>
      <c r="K33" s="8">
        <v>4270.7299999999996</v>
      </c>
      <c r="L33" s="8">
        <v>5028.3900000000003</v>
      </c>
      <c r="M33" s="8">
        <v>3982.86</v>
      </c>
      <c r="N33" s="9">
        <v>3619.5</v>
      </c>
      <c r="O33" s="17">
        <f t="shared" si="0"/>
        <v>62098.849999999991</v>
      </c>
    </row>
    <row r="34" spans="2:15" x14ac:dyDescent="0.25">
      <c r="B34" s="3" t="s">
        <v>30</v>
      </c>
      <c r="C34" s="23">
        <v>10720</v>
      </c>
      <c r="D34" s="8">
        <v>7805.79</v>
      </c>
      <c r="E34" s="8">
        <v>7127.6900000000005</v>
      </c>
      <c r="F34" s="8">
        <v>9596.16</v>
      </c>
      <c r="G34" s="8">
        <v>9755.49</v>
      </c>
      <c r="H34" s="8">
        <v>10988.24</v>
      </c>
      <c r="I34" s="58">
        <v>10965.6</v>
      </c>
      <c r="J34" s="8">
        <v>8748.9700000000012</v>
      </c>
      <c r="K34" s="8">
        <v>6408.84</v>
      </c>
      <c r="L34" s="8">
        <v>7114</v>
      </c>
      <c r="M34" s="8">
        <v>8848.2199999999993</v>
      </c>
      <c r="N34" s="9">
        <v>6912.19</v>
      </c>
      <c r="O34" s="17">
        <f t="shared" si="0"/>
        <v>104991.19</v>
      </c>
    </row>
    <row r="35" spans="2:15" x14ac:dyDescent="0.25">
      <c r="B35" s="3" t="s">
        <v>31</v>
      </c>
      <c r="C35" s="23">
        <v>12513.75</v>
      </c>
      <c r="D35" s="8">
        <v>6288</v>
      </c>
      <c r="E35" s="8">
        <v>6557.5</v>
      </c>
      <c r="F35" s="8">
        <v>7270.78</v>
      </c>
      <c r="G35" s="8">
        <v>8627.76</v>
      </c>
      <c r="H35" s="8">
        <v>10355.56</v>
      </c>
      <c r="I35" s="58">
        <v>11290.23</v>
      </c>
      <c r="J35" s="8">
        <v>5805.71</v>
      </c>
      <c r="K35" s="8">
        <v>9633.0400000000009</v>
      </c>
      <c r="L35" s="8">
        <v>5273.44</v>
      </c>
      <c r="M35" s="8">
        <v>7930</v>
      </c>
      <c r="N35" s="9">
        <v>11481.71</v>
      </c>
      <c r="O35" s="17">
        <f t="shared" si="0"/>
        <v>103027.48000000001</v>
      </c>
    </row>
    <row r="36" spans="2:15" x14ac:dyDescent="0.25">
      <c r="B36" s="3" t="s">
        <v>54</v>
      </c>
      <c r="C36" s="23">
        <v>0</v>
      </c>
      <c r="D36" s="8">
        <v>207.18</v>
      </c>
      <c r="E36" s="8">
        <v>233.53</v>
      </c>
      <c r="F36" s="8">
        <v>322.07</v>
      </c>
      <c r="G36" s="8">
        <v>230.48</v>
      </c>
      <c r="H36" s="8">
        <v>0</v>
      </c>
      <c r="I36" s="58">
        <v>0</v>
      </c>
      <c r="J36" s="8">
        <v>374.07</v>
      </c>
      <c r="K36" s="8">
        <v>209.57</v>
      </c>
      <c r="L36" s="8">
        <v>279.35000000000002</v>
      </c>
      <c r="M36" s="8">
        <v>234.29</v>
      </c>
      <c r="N36" s="9">
        <v>148.28</v>
      </c>
      <c r="O36" s="17">
        <f t="shared" si="0"/>
        <v>2238.8200000000002</v>
      </c>
    </row>
    <row r="37" spans="2:15" x14ac:dyDescent="0.25">
      <c r="B37" s="3" t="s">
        <v>32</v>
      </c>
      <c r="C37" s="23">
        <v>3331.43</v>
      </c>
      <c r="D37" s="8">
        <v>1243.75</v>
      </c>
      <c r="E37" s="8">
        <v>2123.08</v>
      </c>
      <c r="F37" s="8">
        <v>2001.82</v>
      </c>
      <c r="G37" s="8">
        <v>4319.7</v>
      </c>
      <c r="H37" s="8">
        <v>2899</v>
      </c>
      <c r="I37" s="58">
        <v>4367.38</v>
      </c>
      <c r="J37" s="8">
        <v>3545</v>
      </c>
      <c r="K37" s="8">
        <v>2664.52</v>
      </c>
      <c r="L37" s="8">
        <v>1093.51</v>
      </c>
      <c r="M37" s="8">
        <v>3430.44</v>
      </c>
      <c r="N37" s="9">
        <v>2050.91</v>
      </c>
      <c r="O37" s="17">
        <f t="shared" si="0"/>
        <v>33070.539999999994</v>
      </c>
    </row>
    <row r="38" spans="2:15" x14ac:dyDescent="0.25">
      <c r="B38" s="3" t="s">
        <v>33</v>
      </c>
      <c r="C38" s="23">
        <v>26098.789999999997</v>
      </c>
      <c r="D38" s="8">
        <v>7473.34</v>
      </c>
      <c r="E38" s="8">
        <v>14628.97</v>
      </c>
      <c r="F38" s="8">
        <v>6746.32</v>
      </c>
      <c r="G38" s="8">
        <v>18377.039999999997</v>
      </c>
      <c r="H38" s="8">
        <v>17515.199999999997</v>
      </c>
      <c r="I38" s="58">
        <v>9793.0499999999993</v>
      </c>
      <c r="J38" s="8">
        <v>23482.329999999998</v>
      </c>
      <c r="K38" s="8">
        <v>14865.76</v>
      </c>
      <c r="L38" s="8">
        <v>10941.4</v>
      </c>
      <c r="M38" s="8">
        <v>11580.91</v>
      </c>
      <c r="N38" s="9">
        <v>15557.14</v>
      </c>
      <c r="O38" s="17">
        <f t="shared" si="0"/>
        <v>177060.25</v>
      </c>
    </row>
    <row r="39" spans="2:15" x14ac:dyDescent="0.25">
      <c r="B39" s="3" t="s">
        <v>34</v>
      </c>
      <c r="C39" s="23">
        <v>2947.37</v>
      </c>
      <c r="D39" s="8">
        <v>497.5</v>
      </c>
      <c r="E39" s="8">
        <v>2435.71</v>
      </c>
      <c r="F39" s="8">
        <v>1296.25</v>
      </c>
      <c r="G39" s="8">
        <v>2216.67</v>
      </c>
      <c r="H39" s="8">
        <v>2530</v>
      </c>
      <c r="I39" s="58">
        <v>0</v>
      </c>
      <c r="J39" s="8">
        <v>1867.91</v>
      </c>
      <c r="K39" s="8">
        <v>1383.11</v>
      </c>
      <c r="L39" s="8">
        <v>1348.89</v>
      </c>
      <c r="M39" s="8">
        <v>2727.59</v>
      </c>
      <c r="N39" s="9">
        <v>2386.29</v>
      </c>
      <c r="O39" s="17">
        <f t="shared" si="0"/>
        <v>21637.29</v>
      </c>
    </row>
    <row r="40" spans="2:15" x14ac:dyDescent="0.25">
      <c r="B40" s="3" t="s">
        <v>35</v>
      </c>
      <c r="C40" s="23">
        <v>20699.75</v>
      </c>
      <c r="D40" s="8">
        <v>7291.06</v>
      </c>
      <c r="E40" s="8">
        <v>16275.25</v>
      </c>
      <c r="F40" s="8">
        <v>10960.18</v>
      </c>
      <c r="G40" s="8">
        <v>17088.66</v>
      </c>
      <c r="H40" s="8">
        <v>5700</v>
      </c>
      <c r="I40" s="58">
        <v>21666.73</v>
      </c>
      <c r="J40" s="8">
        <v>15688</v>
      </c>
      <c r="K40" s="8">
        <v>12488.880000000001</v>
      </c>
      <c r="L40" s="8">
        <v>11125.2</v>
      </c>
      <c r="M40" s="8">
        <v>10917.78</v>
      </c>
      <c r="N40" s="9">
        <v>8650.130000000001</v>
      </c>
      <c r="O40" s="17">
        <f t="shared" si="0"/>
        <v>158551.62</v>
      </c>
    </row>
    <row r="41" spans="2:15" x14ac:dyDescent="0.25">
      <c r="B41" s="3" t="s">
        <v>36</v>
      </c>
      <c r="C41" s="23">
        <v>2430</v>
      </c>
      <c r="D41" s="8">
        <v>0</v>
      </c>
      <c r="E41" s="8">
        <v>1623.33</v>
      </c>
      <c r="F41" s="8">
        <v>0</v>
      </c>
      <c r="G41" s="8">
        <v>2318.4</v>
      </c>
      <c r="H41" s="8">
        <v>2714.29</v>
      </c>
      <c r="I41" s="58">
        <v>2320.77</v>
      </c>
      <c r="J41" s="8">
        <v>0</v>
      </c>
      <c r="K41" s="8">
        <v>1656.1</v>
      </c>
      <c r="L41" s="8">
        <v>0</v>
      </c>
      <c r="M41" s="8">
        <v>1605.33</v>
      </c>
      <c r="N41" s="9">
        <v>0</v>
      </c>
      <c r="O41" s="17">
        <f t="shared" si="0"/>
        <v>14668.220000000001</v>
      </c>
    </row>
    <row r="42" spans="2:15" x14ac:dyDescent="0.25">
      <c r="B42" s="3" t="s">
        <v>37</v>
      </c>
      <c r="C42" s="23">
        <v>7830.24</v>
      </c>
      <c r="D42" s="8">
        <v>4918.51</v>
      </c>
      <c r="E42" s="8">
        <v>3601.46</v>
      </c>
      <c r="F42" s="8">
        <v>3680</v>
      </c>
      <c r="G42" s="8">
        <v>9816.2999999999993</v>
      </c>
      <c r="H42" s="8">
        <v>8276.35</v>
      </c>
      <c r="I42" s="58">
        <v>6276.92</v>
      </c>
      <c r="J42" s="8">
        <v>6391.62</v>
      </c>
      <c r="K42" s="8">
        <v>4236.92</v>
      </c>
      <c r="L42" s="8">
        <v>10178.049999999999</v>
      </c>
      <c r="M42" s="8">
        <v>6262.96</v>
      </c>
      <c r="N42" s="9">
        <v>4620</v>
      </c>
      <c r="O42" s="17">
        <f t="shared" si="0"/>
        <v>76089.33</v>
      </c>
    </row>
    <row r="43" spans="2:15" x14ac:dyDescent="0.25">
      <c r="B43" s="3" t="s">
        <v>38</v>
      </c>
      <c r="C43" s="23">
        <v>9072.6299999999992</v>
      </c>
      <c r="D43" s="8">
        <v>4276.3599999999997</v>
      </c>
      <c r="E43" s="8">
        <v>5880.51</v>
      </c>
      <c r="F43" s="8">
        <v>7817.21</v>
      </c>
      <c r="G43" s="8">
        <v>4922.59</v>
      </c>
      <c r="H43" s="8">
        <v>0</v>
      </c>
      <c r="I43" s="58">
        <v>6306.7</v>
      </c>
      <c r="J43" s="8">
        <v>7955.38</v>
      </c>
      <c r="K43" s="8">
        <v>7454.03</v>
      </c>
      <c r="L43" s="8">
        <v>10489.14</v>
      </c>
      <c r="M43" s="8">
        <v>8464.68</v>
      </c>
      <c r="N43" s="9">
        <v>11566.29</v>
      </c>
      <c r="O43" s="17">
        <f t="shared" si="0"/>
        <v>84205.51999999999</v>
      </c>
    </row>
    <row r="44" spans="2:15" x14ac:dyDescent="0.25">
      <c r="B44" s="3" t="s">
        <v>39</v>
      </c>
      <c r="C44" s="23">
        <v>2067.69</v>
      </c>
      <c r="D44" s="8">
        <v>890.91</v>
      </c>
      <c r="E44" s="8">
        <v>907.32</v>
      </c>
      <c r="F44" s="8">
        <v>1480</v>
      </c>
      <c r="G44" s="8">
        <v>2789.96</v>
      </c>
      <c r="H44" s="8">
        <v>1085.71</v>
      </c>
      <c r="I44" s="58">
        <v>0</v>
      </c>
      <c r="J44" s="8">
        <v>3422.73</v>
      </c>
      <c r="K44" s="8">
        <v>1676.52</v>
      </c>
      <c r="L44" s="8">
        <v>754.62</v>
      </c>
      <c r="M44" s="8">
        <v>1640</v>
      </c>
      <c r="N44" s="9">
        <v>1693.49</v>
      </c>
      <c r="O44" s="17">
        <f t="shared" si="0"/>
        <v>18408.95</v>
      </c>
    </row>
    <row r="45" spans="2:15" ht="15.75" thickBot="1" x14ac:dyDescent="0.3">
      <c r="B45" s="4" t="s">
        <v>40</v>
      </c>
      <c r="C45" s="67">
        <v>14957.27</v>
      </c>
      <c r="D45" s="68">
        <v>7944.4</v>
      </c>
      <c r="E45" s="68">
        <v>6760.91</v>
      </c>
      <c r="F45" s="68">
        <v>6950.91</v>
      </c>
      <c r="G45" s="68">
        <v>7882.26</v>
      </c>
      <c r="H45" s="68">
        <v>4640.95</v>
      </c>
      <c r="I45" s="69">
        <v>7501.28</v>
      </c>
      <c r="J45" s="68">
        <v>13076.78</v>
      </c>
      <c r="K45" s="68">
        <v>5918.46</v>
      </c>
      <c r="L45" s="68">
        <v>7660</v>
      </c>
      <c r="M45" s="68">
        <v>7702.26</v>
      </c>
      <c r="N45" s="70">
        <v>7583.68</v>
      </c>
      <c r="O45" s="19">
        <f t="shared" si="0"/>
        <v>98579.16</v>
      </c>
    </row>
    <row r="46" spans="2:15" s="20" customFormat="1" ht="15.75" thickBot="1" x14ac:dyDescent="0.3">
      <c r="B46" s="65" t="s">
        <v>63</v>
      </c>
      <c r="C46" s="47">
        <f>SUM(C4:C45)</f>
        <v>634479.9800000001</v>
      </c>
      <c r="D46" s="48">
        <f t="shared" ref="D46:N46" si="1">SUM(D4:D45)</f>
        <v>364620.03999999992</v>
      </c>
      <c r="E46" s="48">
        <f t="shared" si="1"/>
        <v>404480.01</v>
      </c>
      <c r="F46" s="48">
        <f t="shared" si="1"/>
        <v>383320.02</v>
      </c>
      <c r="G46" s="48">
        <f t="shared" si="1"/>
        <v>459940</v>
      </c>
      <c r="H46" s="48">
        <f t="shared" si="1"/>
        <v>410980</v>
      </c>
      <c r="I46" s="48">
        <f t="shared" si="1"/>
        <v>490040.02999999991</v>
      </c>
      <c r="J46" s="48">
        <f t="shared" si="1"/>
        <v>505339.87</v>
      </c>
      <c r="K46" s="48">
        <f t="shared" si="1"/>
        <v>447640.03000000014</v>
      </c>
      <c r="L46" s="48">
        <f t="shared" si="1"/>
        <v>388740.07000000012</v>
      </c>
      <c r="M46" s="48">
        <f t="shared" si="1"/>
        <v>415380.01000000007</v>
      </c>
      <c r="N46" s="72">
        <f t="shared" si="1"/>
        <v>470920.02999999997</v>
      </c>
      <c r="O46" s="66">
        <f>SUM(O4:O45)</f>
        <v>5375880.0899999999</v>
      </c>
    </row>
    <row r="47" spans="2:15" ht="15.75" thickBot="1" x14ac:dyDescent="0.3">
      <c r="B47" s="51" t="s">
        <v>56</v>
      </c>
      <c r="C47" s="52">
        <v>662579.98000000021</v>
      </c>
      <c r="D47" s="49">
        <v>351140.00999999983</v>
      </c>
      <c r="E47" s="49">
        <v>416220.01</v>
      </c>
      <c r="F47" s="49">
        <v>368200.03000000009</v>
      </c>
      <c r="G47" s="49">
        <v>469079.97999999992</v>
      </c>
      <c r="H47" s="49">
        <v>389419.74</v>
      </c>
      <c r="I47" s="49">
        <v>501010</v>
      </c>
      <c r="J47" s="49">
        <v>421720</v>
      </c>
      <c r="K47" s="49">
        <v>446300</v>
      </c>
      <c r="L47" s="49">
        <v>441900</v>
      </c>
      <c r="M47" s="49">
        <v>357440</v>
      </c>
      <c r="N47" s="71">
        <v>381019.96</v>
      </c>
    </row>
  </sheetData>
  <pageMargins left="0.55118110236220474" right="0.35433070866141736" top="0.43" bottom="0.59055118110236227" header="0.31496062992125984" footer="0.31496062992125984"/>
  <pageSetup paperSize="9" scale="75" orientation="landscape" copies="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showZeros="0" workbookViewId="0">
      <pane ySplit="3" topLeftCell="A4" activePane="bottomLeft" state="frozen"/>
      <selection pane="bottomLeft" activeCell="N41" sqref="N41"/>
    </sheetView>
  </sheetViews>
  <sheetFormatPr baseColWidth="10" defaultRowHeight="15" x14ac:dyDescent="0.25"/>
  <cols>
    <col min="1" max="1" width="7.7109375" customWidth="1"/>
    <col min="2" max="2" width="24.5703125" style="1" bestFit="1" customWidth="1"/>
    <col min="3" max="15" width="11.42578125" style="5"/>
  </cols>
  <sheetData>
    <row r="1" spans="2:15" ht="15.75" x14ac:dyDescent="0.25">
      <c r="B1" s="18" t="s">
        <v>59</v>
      </c>
    </row>
    <row r="2" spans="2:15" ht="15.75" thickBot="1" x14ac:dyDescent="0.3"/>
    <row r="3" spans="2:15" ht="15.75" thickBot="1" x14ac:dyDescent="0.3">
      <c r="C3" s="12" t="s">
        <v>41</v>
      </c>
      <c r="D3" s="13" t="s">
        <v>42</v>
      </c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49</v>
      </c>
      <c r="L3" s="13" t="s">
        <v>50</v>
      </c>
      <c r="M3" s="13" t="s">
        <v>51</v>
      </c>
      <c r="N3" s="14" t="s">
        <v>52</v>
      </c>
      <c r="O3" s="15" t="s">
        <v>53</v>
      </c>
    </row>
    <row r="4" spans="2:15" x14ac:dyDescent="0.25">
      <c r="B4" s="2" t="s">
        <v>0</v>
      </c>
      <c r="C4" s="25"/>
      <c r="D4" s="26"/>
      <c r="E4" s="27"/>
      <c r="F4" s="27"/>
      <c r="G4" s="27"/>
      <c r="H4" s="27"/>
      <c r="I4" s="27"/>
      <c r="J4" s="27"/>
      <c r="K4" s="27"/>
      <c r="L4" s="27"/>
      <c r="M4" s="27"/>
      <c r="N4" s="28"/>
      <c r="O4" s="16">
        <f>SUM(C4:N4)</f>
        <v>0</v>
      </c>
    </row>
    <row r="5" spans="2:15" x14ac:dyDescent="0.25">
      <c r="B5" s="3" t="s">
        <v>1</v>
      </c>
      <c r="C5" s="29"/>
      <c r="D5" s="30"/>
      <c r="E5" s="31"/>
      <c r="F5" s="31"/>
      <c r="G5" s="31"/>
      <c r="H5" s="31"/>
      <c r="I5" s="31"/>
      <c r="J5" s="31"/>
      <c r="K5" s="31"/>
      <c r="L5" s="31"/>
      <c r="M5" s="31"/>
      <c r="N5" s="32"/>
      <c r="O5" s="17">
        <f>SUM(C5:N5)</f>
        <v>0</v>
      </c>
    </row>
    <row r="6" spans="2:15" x14ac:dyDescent="0.25">
      <c r="B6" s="3" t="s">
        <v>2</v>
      </c>
      <c r="C6" s="29">
        <v>6154.09</v>
      </c>
      <c r="D6" s="30">
        <v>5245.05</v>
      </c>
      <c r="E6" s="31">
        <v>7259.11</v>
      </c>
      <c r="F6" s="31">
        <v>7345.03</v>
      </c>
      <c r="G6" s="31">
        <v>7296.37</v>
      </c>
      <c r="H6" s="31">
        <v>5558.23</v>
      </c>
      <c r="I6" s="31">
        <v>4196.59</v>
      </c>
      <c r="J6" s="31">
        <v>6170.48</v>
      </c>
      <c r="K6" s="31">
        <v>5372.33</v>
      </c>
      <c r="L6" s="31">
        <v>5779.38</v>
      </c>
      <c r="M6" s="31">
        <v>4525.9399999999996</v>
      </c>
      <c r="N6" s="32">
        <v>6864.55</v>
      </c>
      <c r="O6" s="17">
        <f t="shared" ref="O6:O45" si="0">SUM(C6:N6)</f>
        <v>71767.149999999994</v>
      </c>
    </row>
    <row r="7" spans="2:15" x14ac:dyDescent="0.25">
      <c r="B7" s="3" t="s">
        <v>3</v>
      </c>
      <c r="C7" s="29"/>
      <c r="D7" s="30"/>
      <c r="E7" s="31"/>
      <c r="F7" s="31"/>
      <c r="G7" s="31"/>
      <c r="H7" s="31"/>
      <c r="I7" s="31"/>
      <c r="J7" s="31"/>
      <c r="K7" s="31"/>
      <c r="L7" s="31"/>
      <c r="M7" s="31"/>
      <c r="N7" s="32"/>
      <c r="O7" s="17">
        <f t="shared" si="0"/>
        <v>0</v>
      </c>
    </row>
    <row r="8" spans="2:15" x14ac:dyDescent="0.25">
      <c r="B8" s="3" t="s">
        <v>4</v>
      </c>
      <c r="C8" s="29"/>
      <c r="D8" s="30"/>
      <c r="E8" s="31"/>
      <c r="F8" s="31"/>
      <c r="G8" s="31"/>
      <c r="H8" s="31"/>
      <c r="I8" s="31"/>
      <c r="J8" s="31"/>
      <c r="K8" s="31"/>
      <c r="L8" s="31"/>
      <c r="M8" s="31"/>
      <c r="N8" s="32"/>
      <c r="O8" s="17">
        <f t="shared" si="0"/>
        <v>0</v>
      </c>
    </row>
    <row r="9" spans="2:15" x14ac:dyDescent="0.25">
      <c r="B9" s="3" t="s">
        <v>5</v>
      </c>
      <c r="C9" s="29">
        <v>67780</v>
      </c>
      <c r="D9" s="30">
        <v>59720</v>
      </c>
      <c r="E9" s="31">
        <v>73400</v>
      </c>
      <c r="F9" s="31">
        <v>82420</v>
      </c>
      <c r="G9" s="31">
        <v>89660</v>
      </c>
      <c r="H9" s="31">
        <v>86600</v>
      </c>
      <c r="I9" s="31">
        <v>82700</v>
      </c>
      <c r="J9" s="31">
        <v>81740</v>
      </c>
      <c r="K9" s="31">
        <v>85460</v>
      </c>
      <c r="L9" s="31">
        <v>80660</v>
      </c>
      <c r="M9" s="31">
        <v>75440</v>
      </c>
      <c r="N9" s="32">
        <v>78840</v>
      </c>
      <c r="O9" s="17">
        <f t="shared" si="0"/>
        <v>944420</v>
      </c>
    </row>
    <row r="10" spans="2:15" x14ac:dyDescent="0.25">
      <c r="B10" s="3" t="s">
        <v>6</v>
      </c>
      <c r="C10" s="29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17">
        <f t="shared" si="0"/>
        <v>0</v>
      </c>
    </row>
    <row r="11" spans="2:15" x14ac:dyDescent="0.25">
      <c r="B11" s="3" t="s">
        <v>7</v>
      </c>
      <c r="C11" s="29">
        <v>27940</v>
      </c>
      <c r="D11" s="30">
        <v>22920</v>
      </c>
      <c r="E11" s="31">
        <v>27200</v>
      </c>
      <c r="F11" s="31">
        <v>30460</v>
      </c>
      <c r="G11" s="31">
        <v>29460</v>
      </c>
      <c r="H11" s="31">
        <v>30860</v>
      </c>
      <c r="I11" s="31">
        <v>30760</v>
      </c>
      <c r="J11" s="31">
        <v>37360</v>
      </c>
      <c r="K11" s="31">
        <v>26920</v>
      </c>
      <c r="L11" s="31">
        <v>28120</v>
      </c>
      <c r="M11" s="31">
        <v>25660</v>
      </c>
      <c r="N11" s="32">
        <v>23840</v>
      </c>
      <c r="O11" s="17">
        <f t="shared" si="0"/>
        <v>341500</v>
      </c>
    </row>
    <row r="12" spans="2:15" x14ac:dyDescent="0.25">
      <c r="B12" s="3" t="s">
        <v>8</v>
      </c>
      <c r="C12" s="29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17">
        <f t="shared" si="0"/>
        <v>0</v>
      </c>
    </row>
    <row r="13" spans="2:15" x14ac:dyDescent="0.25">
      <c r="B13" s="3" t="s">
        <v>9</v>
      </c>
      <c r="C13" s="29">
        <v>6278.84</v>
      </c>
      <c r="D13" s="30">
        <v>6408.92</v>
      </c>
      <c r="E13" s="31">
        <v>6411.82</v>
      </c>
      <c r="F13" s="31">
        <v>6822.91</v>
      </c>
      <c r="G13" s="31">
        <v>5884.05</v>
      </c>
      <c r="H13" s="31">
        <v>7422.35</v>
      </c>
      <c r="I13" s="31">
        <v>7354.49</v>
      </c>
      <c r="J13" s="31">
        <v>7390.61</v>
      </c>
      <c r="K13" s="31">
        <v>6471.1</v>
      </c>
      <c r="L13" s="31">
        <v>7691.71</v>
      </c>
      <c r="M13" s="31">
        <v>7984.78</v>
      </c>
      <c r="N13" s="32">
        <v>7699.3</v>
      </c>
      <c r="O13" s="17">
        <f t="shared" si="0"/>
        <v>83820.88</v>
      </c>
    </row>
    <row r="14" spans="2:15" x14ac:dyDescent="0.25">
      <c r="B14" s="3" t="s">
        <v>10</v>
      </c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17">
        <f t="shared" si="0"/>
        <v>0</v>
      </c>
    </row>
    <row r="15" spans="2:15" x14ac:dyDescent="0.25">
      <c r="B15" s="3" t="s">
        <v>11</v>
      </c>
      <c r="C15" s="29"/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17">
        <f t="shared" si="0"/>
        <v>0</v>
      </c>
    </row>
    <row r="16" spans="2:15" x14ac:dyDescent="0.25">
      <c r="B16" s="3" t="s">
        <v>12</v>
      </c>
      <c r="C16" s="29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17">
        <f t="shared" si="0"/>
        <v>0</v>
      </c>
    </row>
    <row r="17" spans="2:15" x14ac:dyDescent="0.25">
      <c r="B17" s="3" t="s">
        <v>13</v>
      </c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17">
        <f t="shared" si="0"/>
        <v>0</v>
      </c>
    </row>
    <row r="18" spans="2:15" x14ac:dyDescent="0.25">
      <c r="B18" s="3" t="s">
        <v>14</v>
      </c>
      <c r="C18" s="29">
        <v>30700</v>
      </c>
      <c r="D18" s="30">
        <v>28300</v>
      </c>
      <c r="E18" s="31">
        <v>32060</v>
      </c>
      <c r="F18" s="31">
        <v>31560</v>
      </c>
      <c r="G18" s="31">
        <v>34020</v>
      </c>
      <c r="H18" s="31">
        <v>31720</v>
      </c>
      <c r="I18" s="31">
        <v>36560</v>
      </c>
      <c r="J18" s="31">
        <v>26000</v>
      </c>
      <c r="K18" s="31">
        <v>29080</v>
      </c>
      <c r="L18" s="31">
        <v>28880</v>
      </c>
      <c r="M18" s="31">
        <v>28480</v>
      </c>
      <c r="N18" s="32">
        <v>28020</v>
      </c>
      <c r="O18" s="17">
        <f t="shared" si="0"/>
        <v>365380</v>
      </c>
    </row>
    <row r="19" spans="2:15" x14ac:dyDescent="0.25">
      <c r="B19" s="3" t="s">
        <v>15</v>
      </c>
      <c r="C19" s="29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17">
        <f t="shared" si="0"/>
        <v>0</v>
      </c>
    </row>
    <row r="20" spans="2:15" x14ac:dyDescent="0.25">
      <c r="B20" s="3" t="s">
        <v>16</v>
      </c>
      <c r="C20" s="29">
        <v>25640</v>
      </c>
      <c r="D20" s="30">
        <v>19680</v>
      </c>
      <c r="E20" s="31">
        <v>26840</v>
      </c>
      <c r="F20" s="31">
        <v>33880</v>
      </c>
      <c r="G20" s="31">
        <v>35380</v>
      </c>
      <c r="H20" s="31">
        <v>31700</v>
      </c>
      <c r="I20" s="31">
        <v>30400</v>
      </c>
      <c r="J20" s="31">
        <v>37980</v>
      </c>
      <c r="K20" s="31">
        <v>29280</v>
      </c>
      <c r="L20" s="31">
        <v>29640</v>
      </c>
      <c r="M20" s="31">
        <v>27600</v>
      </c>
      <c r="N20" s="32">
        <v>26060</v>
      </c>
      <c r="O20" s="17">
        <f t="shared" si="0"/>
        <v>354080</v>
      </c>
    </row>
    <row r="21" spans="2:15" x14ac:dyDescent="0.25">
      <c r="B21" s="3" t="s">
        <v>17</v>
      </c>
      <c r="C21" s="29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17">
        <f t="shared" si="0"/>
        <v>0</v>
      </c>
    </row>
    <row r="22" spans="2:15" x14ac:dyDescent="0.25">
      <c r="B22" s="3" t="s">
        <v>18</v>
      </c>
      <c r="C22" s="29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17">
        <f t="shared" si="0"/>
        <v>0</v>
      </c>
    </row>
    <row r="23" spans="2:15" x14ac:dyDescent="0.25">
      <c r="B23" s="3" t="s">
        <v>19</v>
      </c>
      <c r="C23" s="29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17">
        <f t="shared" si="0"/>
        <v>0</v>
      </c>
    </row>
    <row r="24" spans="2:15" x14ac:dyDescent="0.25">
      <c r="B24" s="3" t="s">
        <v>20</v>
      </c>
      <c r="C24" s="29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17">
        <f t="shared" si="0"/>
        <v>0</v>
      </c>
    </row>
    <row r="25" spans="2:15" x14ac:dyDescent="0.25">
      <c r="B25" s="3" t="s">
        <v>21</v>
      </c>
      <c r="C25" s="29">
        <v>54520</v>
      </c>
      <c r="D25" s="30">
        <v>45300</v>
      </c>
      <c r="E25" s="31">
        <v>51840</v>
      </c>
      <c r="F25" s="31">
        <v>51700</v>
      </c>
      <c r="G25" s="31">
        <v>57800</v>
      </c>
      <c r="H25" s="31">
        <v>53640</v>
      </c>
      <c r="I25" s="31">
        <v>60540</v>
      </c>
      <c r="J25" s="31">
        <v>54620</v>
      </c>
      <c r="K25" s="31">
        <v>54540</v>
      </c>
      <c r="L25" s="31">
        <v>56300</v>
      </c>
      <c r="M25" s="31">
        <v>53560</v>
      </c>
      <c r="N25" s="32">
        <v>55100</v>
      </c>
      <c r="O25" s="17">
        <f t="shared" si="0"/>
        <v>649460</v>
      </c>
    </row>
    <row r="26" spans="2:15" x14ac:dyDescent="0.25">
      <c r="B26" s="3" t="s">
        <v>22</v>
      </c>
      <c r="C26" s="29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2"/>
      <c r="O26" s="17">
        <f t="shared" si="0"/>
        <v>0</v>
      </c>
    </row>
    <row r="27" spans="2:15" x14ac:dyDescent="0.25">
      <c r="B27" s="3" t="s">
        <v>23</v>
      </c>
      <c r="C27" s="29">
        <v>29140</v>
      </c>
      <c r="D27" s="30">
        <v>23840</v>
      </c>
      <c r="E27" s="31">
        <v>31040</v>
      </c>
      <c r="F27" s="31">
        <v>29920</v>
      </c>
      <c r="G27" s="31">
        <v>34100</v>
      </c>
      <c r="H27" s="31">
        <v>33700</v>
      </c>
      <c r="I27" s="31">
        <v>37420</v>
      </c>
      <c r="J27" s="31">
        <v>27520</v>
      </c>
      <c r="K27" s="31">
        <v>32840</v>
      </c>
      <c r="L27" s="31">
        <v>31720</v>
      </c>
      <c r="M27" s="31">
        <v>33640</v>
      </c>
      <c r="N27" s="32">
        <v>30100</v>
      </c>
      <c r="O27" s="17">
        <f t="shared" si="0"/>
        <v>374980</v>
      </c>
    </row>
    <row r="28" spans="2:15" x14ac:dyDescent="0.25">
      <c r="B28" s="3" t="s">
        <v>24</v>
      </c>
      <c r="C28" s="29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2"/>
      <c r="O28" s="17">
        <f t="shared" si="0"/>
        <v>0</v>
      </c>
    </row>
    <row r="29" spans="2:15" x14ac:dyDescent="0.25">
      <c r="B29" s="3" t="s">
        <v>25</v>
      </c>
      <c r="C29" s="29">
        <v>3227.07</v>
      </c>
      <c r="D29" s="30">
        <v>3306.03</v>
      </c>
      <c r="E29" s="31">
        <v>4109.07</v>
      </c>
      <c r="F29" s="31">
        <v>3852.06</v>
      </c>
      <c r="G29" s="31">
        <v>3499.58</v>
      </c>
      <c r="H29" s="31">
        <v>3699.42</v>
      </c>
      <c r="I29" s="31">
        <v>3428.92</v>
      </c>
      <c r="J29" s="31">
        <v>3658.91</v>
      </c>
      <c r="K29" s="31">
        <v>3336.58</v>
      </c>
      <c r="L29" s="31">
        <v>3508.91</v>
      </c>
      <c r="M29" s="31">
        <v>3769.28</v>
      </c>
      <c r="N29" s="32">
        <v>3316.15</v>
      </c>
      <c r="O29" s="17">
        <f t="shared" si="0"/>
        <v>42711.979999999989</v>
      </c>
    </row>
    <row r="30" spans="2:15" x14ac:dyDescent="0.25">
      <c r="B30" s="3" t="s">
        <v>26</v>
      </c>
      <c r="C30" s="29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2"/>
      <c r="O30" s="17">
        <f t="shared" si="0"/>
        <v>0</v>
      </c>
    </row>
    <row r="31" spans="2:15" x14ac:dyDescent="0.25">
      <c r="B31" s="3" t="s">
        <v>27</v>
      </c>
      <c r="C31" s="29">
        <v>61900</v>
      </c>
      <c r="D31" s="30">
        <v>54200</v>
      </c>
      <c r="E31" s="31">
        <v>63160</v>
      </c>
      <c r="F31" s="31">
        <v>90560</v>
      </c>
      <c r="G31" s="31">
        <v>90500</v>
      </c>
      <c r="H31" s="31">
        <v>82060</v>
      </c>
      <c r="I31" s="31">
        <v>87960</v>
      </c>
      <c r="J31" s="31">
        <v>93940</v>
      </c>
      <c r="K31" s="31">
        <v>77740</v>
      </c>
      <c r="L31" s="31">
        <v>67460</v>
      </c>
      <c r="M31" s="31">
        <v>74660</v>
      </c>
      <c r="N31" s="32">
        <v>59780</v>
      </c>
      <c r="O31" s="17">
        <f t="shared" si="0"/>
        <v>903920</v>
      </c>
    </row>
    <row r="32" spans="2:15" x14ac:dyDescent="0.25">
      <c r="B32" s="3" t="s">
        <v>28</v>
      </c>
      <c r="C32" s="29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17">
        <f t="shared" si="0"/>
        <v>0</v>
      </c>
    </row>
    <row r="33" spans="2:15" x14ac:dyDescent="0.25">
      <c r="B33" s="3" t="s">
        <v>29</v>
      </c>
      <c r="C33" s="29">
        <v>16926.239999999998</v>
      </c>
      <c r="D33" s="30">
        <v>14901.66</v>
      </c>
      <c r="E33" s="31">
        <v>18781.37</v>
      </c>
      <c r="F33" s="31">
        <v>24549.81</v>
      </c>
      <c r="G33" s="31">
        <v>23984.33</v>
      </c>
      <c r="H33" s="31">
        <v>23492.59</v>
      </c>
      <c r="I33" s="31">
        <v>22604.3</v>
      </c>
      <c r="J33" s="31">
        <v>24698.55</v>
      </c>
      <c r="K33" s="31">
        <v>22969.870000000003</v>
      </c>
      <c r="L33" s="31">
        <v>21769.98</v>
      </c>
      <c r="M33" s="31">
        <v>19340.810000000001</v>
      </c>
      <c r="N33" s="32">
        <v>18778.52</v>
      </c>
      <c r="O33" s="17">
        <f t="shared" si="0"/>
        <v>252798.02999999997</v>
      </c>
    </row>
    <row r="34" spans="2:15" x14ac:dyDescent="0.25">
      <c r="B34" s="3" t="s">
        <v>30</v>
      </c>
      <c r="C34" s="29">
        <v>38840</v>
      </c>
      <c r="D34" s="30">
        <v>33840</v>
      </c>
      <c r="E34" s="31">
        <v>37140</v>
      </c>
      <c r="F34" s="31">
        <v>42080</v>
      </c>
      <c r="G34" s="31">
        <v>44000</v>
      </c>
      <c r="H34" s="31">
        <v>37400</v>
      </c>
      <c r="I34" s="31">
        <v>48180</v>
      </c>
      <c r="J34" s="31">
        <v>40860</v>
      </c>
      <c r="K34" s="31">
        <v>41000</v>
      </c>
      <c r="L34" s="31">
        <v>39340</v>
      </c>
      <c r="M34" s="31">
        <v>40720</v>
      </c>
      <c r="N34" s="32">
        <v>36540</v>
      </c>
      <c r="O34" s="17">
        <f t="shared" si="0"/>
        <v>479940</v>
      </c>
    </row>
    <row r="35" spans="2:15" x14ac:dyDescent="0.25">
      <c r="B35" s="3" t="s">
        <v>31</v>
      </c>
      <c r="C35" s="29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17">
        <f t="shared" si="0"/>
        <v>0</v>
      </c>
    </row>
    <row r="36" spans="2:15" x14ac:dyDescent="0.25">
      <c r="B36" s="3" t="s">
        <v>54</v>
      </c>
      <c r="C36" s="29">
        <v>153.76</v>
      </c>
      <c r="D36" s="30">
        <v>118.34</v>
      </c>
      <c r="E36" s="31">
        <v>238.63</v>
      </c>
      <c r="F36" s="31">
        <v>290.19</v>
      </c>
      <c r="G36" s="31">
        <v>275.68</v>
      </c>
      <c r="H36" s="31">
        <v>387.41</v>
      </c>
      <c r="I36" s="31">
        <v>275.7</v>
      </c>
      <c r="J36" s="31">
        <v>301.44</v>
      </c>
      <c r="K36" s="31">
        <v>250.14</v>
      </c>
      <c r="L36" s="31">
        <v>170.02</v>
      </c>
      <c r="M36" s="31">
        <v>199.19</v>
      </c>
      <c r="N36" s="32">
        <v>141.49</v>
      </c>
      <c r="O36" s="17">
        <f>SUM(C36:N36)</f>
        <v>2801.9900000000007</v>
      </c>
    </row>
    <row r="37" spans="2:15" x14ac:dyDescent="0.25">
      <c r="B37" s="3" t="s">
        <v>32</v>
      </c>
      <c r="C37" s="29">
        <v>5760</v>
      </c>
      <c r="D37" s="30">
        <v>3620</v>
      </c>
      <c r="E37" s="31">
        <v>5060</v>
      </c>
      <c r="F37" s="31">
        <v>5420</v>
      </c>
      <c r="G37" s="31">
        <v>7160</v>
      </c>
      <c r="H37" s="31">
        <v>5860</v>
      </c>
      <c r="I37" s="31">
        <v>7780</v>
      </c>
      <c r="J37" s="31">
        <v>8400</v>
      </c>
      <c r="K37" s="31">
        <v>5740</v>
      </c>
      <c r="L37" s="31">
        <v>4680</v>
      </c>
      <c r="M37" s="31">
        <v>5720</v>
      </c>
      <c r="N37" s="32">
        <v>5020</v>
      </c>
      <c r="O37" s="17">
        <f>SUM(C37:N37)</f>
        <v>70220</v>
      </c>
    </row>
    <row r="38" spans="2:15" x14ac:dyDescent="0.25">
      <c r="B38" s="3" t="s">
        <v>33</v>
      </c>
      <c r="C38" s="29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2"/>
      <c r="O38" s="17">
        <f t="shared" si="0"/>
        <v>0</v>
      </c>
    </row>
    <row r="39" spans="2:15" x14ac:dyDescent="0.25">
      <c r="B39" s="3" t="s">
        <v>34</v>
      </c>
      <c r="C39" s="29">
        <v>4720</v>
      </c>
      <c r="D39" s="30">
        <v>4140</v>
      </c>
      <c r="E39" s="31">
        <v>4400</v>
      </c>
      <c r="F39" s="31">
        <v>4620</v>
      </c>
      <c r="G39" s="31">
        <v>4940</v>
      </c>
      <c r="H39" s="31">
        <v>4820</v>
      </c>
      <c r="I39" s="31">
        <v>4660</v>
      </c>
      <c r="J39" s="31">
        <v>5420</v>
      </c>
      <c r="K39" s="31">
        <v>4400</v>
      </c>
      <c r="L39" s="31">
        <v>5220</v>
      </c>
      <c r="M39" s="31">
        <v>4620</v>
      </c>
      <c r="N39" s="32">
        <v>4500</v>
      </c>
      <c r="O39" s="17">
        <f t="shared" si="0"/>
        <v>56460</v>
      </c>
    </row>
    <row r="40" spans="2:15" x14ac:dyDescent="0.25">
      <c r="B40" s="3" t="s">
        <v>35</v>
      </c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2"/>
      <c r="O40" s="17">
        <f t="shared" si="0"/>
        <v>0</v>
      </c>
    </row>
    <row r="41" spans="2:15" x14ac:dyDescent="0.25">
      <c r="B41" s="3" t="s">
        <v>36</v>
      </c>
      <c r="C41" s="29">
        <v>3360</v>
      </c>
      <c r="D41" s="30">
        <v>2780</v>
      </c>
      <c r="E41" s="31">
        <v>3740</v>
      </c>
      <c r="F41" s="31">
        <v>4420</v>
      </c>
      <c r="G41" s="31">
        <v>5060</v>
      </c>
      <c r="H41" s="31">
        <v>6500</v>
      </c>
      <c r="I41" s="31">
        <v>8420</v>
      </c>
      <c r="J41" s="31">
        <v>5920</v>
      </c>
      <c r="K41" s="31">
        <v>3860</v>
      </c>
      <c r="L41" s="31">
        <v>3060</v>
      </c>
      <c r="M41" s="31">
        <v>4600</v>
      </c>
      <c r="N41" s="32">
        <v>3640</v>
      </c>
      <c r="O41" s="17">
        <f>SUM(C41:N41)</f>
        <v>55360</v>
      </c>
    </row>
    <row r="42" spans="2:15" x14ac:dyDescent="0.25">
      <c r="B42" s="3" t="s">
        <v>37</v>
      </c>
      <c r="C42" s="29">
        <v>7232.26</v>
      </c>
      <c r="D42" s="30">
        <v>6653.52</v>
      </c>
      <c r="E42" s="31">
        <v>8522.9599999999991</v>
      </c>
      <c r="F42" s="31">
        <v>11648.1</v>
      </c>
      <c r="G42" s="31">
        <v>12942.77</v>
      </c>
      <c r="H42" s="31">
        <v>12007.68</v>
      </c>
      <c r="I42" s="31">
        <v>11574.06</v>
      </c>
      <c r="J42" s="31">
        <v>12978.86</v>
      </c>
      <c r="K42" s="31">
        <v>8830.19</v>
      </c>
      <c r="L42" s="31">
        <v>8898.98</v>
      </c>
      <c r="M42" s="31">
        <v>9832.82</v>
      </c>
      <c r="N42" s="32">
        <v>7378.29</v>
      </c>
      <c r="O42" s="17">
        <f t="shared" si="0"/>
        <v>118500.49</v>
      </c>
    </row>
    <row r="43" spans="2:15" x14ac:dyDescent="0.25">
      <c r="B43" s="3" t="s">
        <v>38</v>
      </c>
      <c r="C43" s="29"/>
      <c r="D43" s="30"/>
      <c r="E43" s="31"/>
      <c r="F43" s="31"/>
      <c r="G43" s="31"/>
      <c r="H43" s="31"/>
      <c r="I43" s="31"/>
      <c r="J43" s="31"/>
      <c r="K43" s="31"/>
      <c r="L43" s="31"/>
      <c r="M43" s="31"/>
      <c r="N43" s="32"/>
      <c r="O43" s="17">
        <f t="shared" si="0"/>
        <v>0</v>
      </c>
    </row>
    <row r="44" spans="2:15" x14ac:dyDescent="0.25">
      <c r="B44" s="3" t="s">
        <v>39</v>
      </c>
      <c r="C44" s="29">
        <v>2407.7399999999998</v>
      </c>
      <c r="D44" s="30">
        <v>1906.48</v>
      </c>
      <c r="E44" s="31">
        <v>2757.04</v>
      </c>
      <c r="F44" s="31">
        <v>3151.9</v>
      </c>
      <c r="G44" s="31">
        <v>3857.23</v>
      </c>
      <c r="H44" s="31">
        <v>3692.32</v>
      </c>
      <c r="I44" s="31">
        <v>3425.94</v>
      </c>
      <c r="J44" s="31">
        <v>3701.14</v>
      </c>
      <c r="K44" s="31">
        <v>2929.81</v>
      </c>
      <c r="L44" s="31">
        <v>2761.02</v>
      </c>
      <c r="M44" s="31">
        <v>3227.18</v>
      </c>
      <c r="N44" s="32">
        <v>2601.71</v>
      </c>
      <c r="O44" s="17">
        <f t="shared" si="0"/>
        <v>36419.509999999995</v>
      </c>
    </row>
    <row r="45" spans="2:15" ht="15.75" thickBot="1" x14ac:dyDescent="0.3">
      <c r="B45" s="4" t="s">
        <v>40</v>
      </c>
      <c r="C45" s="33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19">
        <f t="shared" si="0"/>
        <v>0</v>
      </c>
    </row>
    <row r="46" spans="2:15" s="20" customFormat="1" ht="15.75" thickBot="1" x14ac:dyDescent="0.3">
      <c r="B46" s="21" t="s">
        <v>63</v>
      </c>
      <c r="C46" s="47">
        <f>SUM(C4:C45)</f>
        <v>392680</v>
      </c>
      <c r="D46" s="48">
        <f t="shared" ref="D46:O46" si="1">SUM(D4:D45)</f>
        <v>336880</v>
      </c>
      <c r="E46" s="48">
        <f t="shared" si="1"/>
        <v>403960</v>
      </c>
      <c r="F46" s="48">
        <f t="shared" si="1"/>
        <v>464700</v>
      </c>
      <c r="G46" s="48">
        <f t="shared" si="1"/>
        <v>489820.01</v>
      </c>
      <c r="H46" s="48">
        <f t="shared" si="1"/>
        <v>461120</v>
      </c>
      <c r="I46" s="48">
        <f t="shared" si="1"/>
        <v>488240</v>
      </c>
      <c r="J46" s="48">
        <f t="shared" si="1"/>
        <v>478659.98999999993</v>
      </c>
      <c r="K46" s="48">
        <f t="shared" si="1"/>
        <v>441020.02</v>
      </c>
      <c r="L46" s="48">
        <f t="shared" si="1"/>
        <v>425660</v>
      </c>
      <c r="M46" s="48">
        <f t="shared" si="1"/>
        <v>423580</v>
      </c>
      <c r="N46" s="53">
        <f t="shared" si="1"/>
        <v>398220.01</v>
      </c>
      <c r="O46" s="15">
        <f t="shared" si="1"/>
        <v>5204540.03</v>
      </c>
    </row>
    <row r="47" spans="2:15" ht="15.75" thickBot="1" x14ac:dyDescent="0.3">
      <c r="B47" s="51" t="s">
        <v>56</v>
      </c>
      <c r="C47" s="52">
        <v>320999.99</v>
      </c>
      <c r="D47" s="49">
        <v>298080</v>
      </c>
      <c r="E47" s="49">
        <v>347380</v>
      </c>
      <c r="F47" s="49">
        <v>411499.99</v>
      </c>
      <c r="G47" s="49">
        <v>411000</v>
      </c>
      <c r="H47" s="49">
        <v>415660</v>
      </c>
      <c r="I47" s="49">
        <v>428880</v>
      </c>
      <c r="J47" s="49">
        <v>407120</v>
      </c>
      <c r="K47" s="49">
        <v>431200</v>
      </c>
      <c r="L47" s="49">
        <v>428160</v>
      </c>
      <c r="M47" s="49">
        <v>365320</v>
      </c>
      <c r="N47" s="71">
        <v>438399.99</v>
      </c>
    </row>
    <row r="49" spans="15:16" x14ac:dyDescent="0.25">
      <c r="P49" s="50"/>
    </row>
    <row r="50" spans="15:16" x14ac:dyDescent="0.25">
      <c r="P50" s="50"/>
    </row>
    <row r="51" spans="15:16" x14ac:dyDescent="0.25">
      <c r="P51" s="50"/>
    </row>
    <row r="52" spans="15:16" x14ac:dyDescent="0.25">
      <c r="P52" s="50"/>
    </row>
    <row r="53" spans="15:16" x14ac:dyDescent="0.25">
      <c r="P53" s="50"/>
    </row>
    <row r="54" spans="15:16" x14ac:dyDescent="0.25">
      <c r="P54" s="50"/>
    </row>
    <row r="55" spans="15:16" x14ac:dyDescent="0.25">
      <c r="O55"/>
    </row>
    <row r="56" spans="15:16" x14ac:dyDescent="0.25">
      <c r="O56"/>
    </row>
    <row r="57" spans="15:16" x14ac:dyDescent="0.25">
      <c r="O57"/>
    </row>
  </sheetData>
  <pageMargins left="0.55118110236220474" right="0.35433070866141736" top="0.36" bottom="0.59055118110236227" header="0.31496062992125984" footer="0.31496062992125984"/>
  <pageSetup paperSize="9" scale="75" orientation="landscape" copies="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showZeros="0" workbookViewId="0">
      <selection activeCell="P56" sqref="P56"/>
    </sheetView>
  </sheetViews>
  <sheetFormatPr baseColWidth="10" defaultRowHeight="15" x14ac:dyDescent="0.25"/>
  <cols>
    <col min="1" max="1" width="7.7109375" customWidth="1"/>
    <col min="2" max="2" width="24.5703125" style="1" bestFit="1" customWidth="1"/>
    <col min="3" max="15" width="11.42578125" style="5"/>
  </cols>
  <sheetData>
    <row r="1" spans="2:15" ht="15.75" x14ac:dyDescent="0.25">
      <c r="B1" s="18" t="s">
        <v>60</v>
      </c>
    </row>
    <row r="2" spans="2:15" ht="15.75" thickBot="1" x14ac:dyDescent="0.3"/>
    <row r="3" spans="2:15" ht="15.75" thickBot="1" x14ac:dyDescent="0.3">
      <c r="C3" s="12" t="s">
        <v>41</v>
      </c>
      <c r="D3" s="13" t="s">
        <v>42</v>
      </c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49</v>
      </c>
      <c r="L3" s="13" t="s">
        <v>50</v>
      </c>
      <c r="M3" s="13" t="s">
        <v>51</v>
      </c>
      <c r="N3" s="14" t="s">
        <v>52</v>
      </c>
      <c r="O3" s="15" t="s">
        <v>53</v>
      </c>
    </row>
    <row r="4" spans="2:15" x14ac:dyDescent="0.25">
      <c r="B4" s="2" t="s">
        <v>0</v>
      </c>
      <c r="C4" s="25"/>
      <c r="D4" s="26"/>
      <c r="E4" s="26"/>
      <c r="F4" s="37"/>
      <c r="G4" s="37"/>
      <c r="H4" s="37"/>
      <c r="I4" s="37"/>
      <c r="J4" s="37"/>
      <c r="K4" s="37"/>
      <c r="L4" s="37"/>
      <c r="M4" s="37"/>
      <c r="N4" s="38"/>
      <c r="O4" s="16">
        <f>SUM(C4:N4)</f>
        <v>0</v>
      </c>
    </row>
    <row r="5" spans="2:15" x14ac:dyDescent="0.25">
      <c r="B5" s="3" t="s">
        <v>1</v>
      </c>
      <c r="C5" s="29"/>
      <c r="D5" s="30"/>
      <c r="E5" s="30"/>
      <c r="F5" s="39"/>
      <c r="G5" s="39"/>
      <c r="H5" s="39"/>
      <c r="I5" s="39"/>
      <c r="J5" s="39"/>
      <c r="K5" s="39"/>
      <c r="L5" s="39"/>
      <c r="M5" s="39"/>
      <c r="N5" s="40"/>
      <c r="O5" s="17">
        <f>SUM(C5:N5)</f>
        <v>0</v>
      </c>
    </row>
    <row r="6" spans="2:15" x14ac:dyDescent="0.25">
      <c r="B6" s="3" t="s">
        <v>2</v>
      </c>
      <c r="C6" s="29">
        <v>8625.0400000000009</v>
      </c>
      <c r="D6" s="30">
        <v>5699.98</v>
      </c>
      <c r="E6" s="30">
        <v>8506.35</v>
      </c>
      <c r="F6" s="39">
        <v>9392</v>
      </c>
      <c r="G6" s="39">
        <v>10669.33</v>
      </c>
      <c r="H6" s="39">
        <v>10903</v>
      </c>
      <c r="I6" s="39">
        <v>10585</v>
      </c>
      <c r="J6" s="39">
        <v>13087.24</v>
      </c>
      <c r="K6" s="39">
        <v>10224</v>
      </c>
      <c r="L6" s="39">
        <v>10355</v>
      </c>
      <c r="M6" s="39">
        <v>8612.76</v>
      </c>
      <c r="N6" s="40">
        <v>6786.33</v>
      </c>
      <c r="O6" s="17">
        <f t="shared" ref="O6:O45" si="0">SUM(C6:N6)</f>
        <v>113446.03</v>
      </c>
    </row>
    <row r="7" spans="2:15" x14ac:dyDescent="0.25">
      <c r="B7" s="3" t="s">
        <v>3</v>
      </c>
      <c r="C7" s="29"/>
      <c r="D7" s="30"/>
      <c r="E7" s="30"/>
      <c r="F7" s="39"/>
      <c r="G7" s="39"/>
      <c r="H7" s="39"/>
      <c r="I7" s="39"/>
      <c r="J7" s="39"/>
      <c r="K7" s="39"/>
      <c r="L7" s="39"/>
      <c r="M7" s="39"/>
      <c r="N7" s="40"/>
      <c r="O7" s="17">
        <f t="shared" si="0"/>
        <v>0</v>
      </c>
    </row>
    <row r="8" spans="2:15" x14ac:dyDescent="0.25">
      <c r="B8" s="3" t="s">
        <v>4</v>
      </c>
      <c r="C8" s="29"/>
      <c r="D8" s="30"/>
      <c r="E8" s="30"/>
      <c r="F8" s="39"/>
      <c r="G8" s="39"/>
      <c r="H8" s="39"/>
      <c r="I8" s="39"/>
      <c r="J8" s="39"/>
      <c r="K8" s="39"/>
      <c r="L8" s="39"/>
      <c r="M8" s="39"/>
      <c r="N8" s="40"/>
      <c r="O8" s="17">
        <f t="shared" si="0"/>
        <v>0</v>
      </c>
    </row>
    <row r="9" spans="2:15" x14ac:dyDescent="0.25">
      <c r="B9" s="3" t="s">
        <v>5</v>
      </c>
      <c r="C9" s="29">
        <v>356260</v>
      </c>
      <c r="D9" s="30">
        <v>306340</v>
      </c>
      <c r="E9" s="30">
        <v>347540</v>
      </c>
      <c r="F9" s="39">
        <v>356540</v>
      </c>
      <c r="G9" s="39">
        <v>393300</v>
      </c>
      <c r="H9" s="39">
        <v>355940</v>
      </c>
      <c r="I9" s="39">
        <v>392580</v>
      </c>
      <c r="J9" s="39">
        <v>370380</v>
      </c>
      <c r="K9" s="39">
        <v>353260</v>
      </c>
      <c r="L9" s="39">
        <v>359600</v>
      </c>
      <c r="M9" s="39">
        <v>358400</v>
      </c>
      <c r="N9" s="40">
        <v>368600</v>
      </c>
      <c r="O9" s="17">
        <f t="shared" si="0"/>
        <v>4318740</v>
      </c>
    </row>
    <row r="10" spans="2:15" x14ac:dyDescent="0.25">
      <c r="B10" s="3" t="s">
        <v>6</v>
      </c>
      <c r="C10" s="29"/>
      <c r="D10" s="30"/>
      <c r="E10" s="30"/>
      <c r="F10" s="39"/>
      <c r="G10" s="39"/>
      <c r="H10" s="39"/>
      <c r="I10" s="39"/>
      <c r="J10" s="39"/>
      <c r="K10" s="39"/>
      <c r="L10" s="39"/>
      <c r="M10" s="39"/>
      <c r="N10" s="40"/>
      <c r="O10" s="17">
        <f t="shared" si="0"/>
        <v>0</v>
      </c>
    </row>
    <row r="11" spans="2:15" x14ac:dyDescent="0.25">
      <c r="B11" s="3" t="s">
        <v>7</v>
      </c>
      <c r="C11" s="29">
        <v>24960</v>
      </c>
      <c r="D11" s="30">
        <v>21400</v>
      </c>
      <c r="E11" s="30">
        <v>25520</v>
      </c>
      <c r="F11" s="39">
        <v>26700</v>
      </c>
      <c r="G11" s="39">
        <v>26160</v>
      </c>
      <c r="H11" s="39">
        <v>28520</v>
      </c>
      <c r="I11" s="39">
        <v>28100</v>
      </c>
      <c r="J11" s="39">
        <v>35840</v>
      </c>
      <c r="K11" s="39">
        <v>27020</v>
      </c>
      <c r="L11" s="39">
        <v>24920</v>
      </c>
      <c r="M11" s="39">
        <v>22620</v>
      </c>
      <c r="N11" s="40">
        <v>28180</v>
      </c>
      <c r="O11" s="17">
        <f t="shared" si="0"/>
        <v>319940</v>
      </c>
    </row>
    <row r="12" spans="2:15" x14ac:dyDescent="0.25">
      <c r="B12" s="3" t="s">
        <v>8</v>
      </c>
      <c r="C12" s="29"/>
      <c r="D12" s="30"/>
      <c r="E12" s="30"/>
      <c r="F12" s="39"/>
      <c r="G12" s="39"/>
      <c r="H12" s="39"/>
      <c r="I12" s="39"/>
      <c r="J12" s="39"/>
      <c r="K12" s="39"/>
      <c r="L12" s="39"/>
      <c r="M12" s="39"/>
      <c r="N12" s="40"/>
      <c r="O12" s="17">
        <f t="shared" si="0"/>
        <v>0</v>
      </c>
    </row>
    <row r="13" spans="2:15" x14ac:dyDescent="0.25">
      <c r="B13" s="3" t="s">
        <v>9</v>
      </c>
      <c r="C13" s="29">
        <v>12565.87</v>
      </c>
      <c r="D13" s="30">
        <v>13183</v>
      </c>
      <c r="E13" s="30">
        <v>13507.64</v>
      </c>
      <c r="F13" s="39">
        <v>12553</v>
      </c>
      <c r="G13" s="39">
        <v>14268.83</v>
      </c>
      <c r="H13" s="39">
        <v>14537</v>
      </c>
      <c r="I13" s="39">
        <v>14118</v>
      </c>
      <c r="J13" s="39">
        <v>19230.5</v>
      </c>
      <c r="K13" s="39">
        <v>13630</v>
      </c>
      <c r="L13" s="39">
        <v>13808</v>
      </c>
      <c r="M13" s="39">
        <v>12181.95</v>
      </c>
      <c r="N13" s="40">
        <v>11020.44</v>
      </c>
      <c r="O13" s="17">
        <f t="shared" si="0"/>
        <v>164604.23000000001</v>
      </c>
    </row>
    <row r="14" spans="2:15" x14ac:dyDescent="0.25">
      <c r="B14" s="3" t="s">
        <v>10</v>
      </c>
      <c r="C14" s="29"/>
      <c r="D14" s="30"/>
      <c r="E14" s="30"/>
      <c r="F14" s="39"/>
      <c r="G14" s="39"/>
      <c r="H14" s="39"/>
      <c r="I14" s="39"/>
      <c r="J14" s="39"/>
      <c r="K14" s="39"/>
      <c r="L14" s="39"/>
      <c r="M14" s="39"/>
      <c r="N14" s="40"/>
      <c r="O14" s="17">
        <f t="shared" si="0"/>
        <v>0</v>
      </c>
    </row>
    <row r="15" spans="2:15" x14ac:dyDescent="0.25">
      <c r="B15" s="3" t="s">
        <v>11</v>
      </c>
      <c r="C15" s="29"/>
      <c r="D15" s="30"/>
      <c r="E15" s="30"/>
      <c r="F15" s="39"/>
      <c r="G15" s="39"/>
      <c r="H15" s="39"/>
      <c r="I15" s="39"/>
      <c r="J15" s="39"/>
      <c r="K15" s="39"/>
      <c r="L15" s="39"/>
      <c r="M15" s="39"/>
      <c r="N15" s="40"/>
      <c r="O15" s="17">
        <f t="shared" si="0"/>
        <v>0</v>
      </c>
    </row>
    <row r="16" spans="2:15" x14ac:dyDescent="0.25">
      <c r="B16" s="3" t="s">
        <v>12</v>
      </c>
      <c r="C16" s="29"/>
      <c r="D16" s="30"/>
      <c r="E16" s="30"/>
      <c r="F16" s="39"/>
      <c r="G16" s="39"/>
      <c r="H16" s="39"/>
      <c r="I16" s="39"/>
      <c r="J16" s="39"/>
      <c r="K16" s="39"/>
      <c r="L16" s="39"/>
      <c r="M16" s="39"/>
      <c r="N16" s="40"/>
      <c r="O16" s="17">
        <f t="shared" si="0"/>
        <v>0</v>
      </c>
    </row>
    <row r="17" spans="2:15" x14ac:dyDescent="0.25">
      <c r="B17" s="3" t="s">
        <v>13</v>
      </c>
      <c r="C17" s="29"/>
      <c r="D17" s="30"/>
      <c r="E17" s="30"/>
      <c r="F17" s="39"/>
      <c r="G17" s="39"/>
      <c r="H17" s="39"/>
      <c r="I17" s="39"/>
      <c r="J17" s="39"/>
      <c r="K17" s="39"/>
      <c r="L17" s="39"/>
      <c r="M17" s="39"/>
      <c r="N17" s="40"/>
      <c r="O17" s="17">
        <f t="shared" si="0"/>
        <v>0</v>
      </c>
    </row>
    <row r="18" spans="2:15" x14ac:dyDescent="0.25">
      <c r="B18" s="3" t="s">
        <v>14</v>
      </c>
      <c r="C18" s="29"/>
      <c r="D18" s="30"/>
      <c r="E18" s="30"/>
      <c r="F18" s="39"/>
      <c r="G18" s="39"/>
      <c r="H18" s="39"/>
      <c r="I18" s="39"/>
      <c r="J18" s="39"/>
      <c r="K18" s="39"/>
      <c r="L18" s="39"/>
      <c r="M18" s="39"/>
      <c r="N18" s="40"/>
      <c r="O18" s="17">
        <f t="shared" si="0"/>
        <v>0</v>
      </c>
    </row>
    <row r="19" spans="2:15" x14ac:dyDescent="0.25">
      <c r="B19" s="3" t="s">
        <v>15</v>
      </c>
      <c r="C19" s="29"/>
      <c r="D19" s="30"/>
      <c r="E19" s="30"/>
      <c r="F19" s="39"/>
      <c r="G19" s="39"/>
      <c r="H19" s="39"/>
      <c r="I19" s="39"/>
      <c r="J19" s="39"/>
      <c r="K19" s="39"/>
      <c r="L19" s="39"/>
      <c r="M19" s="39"/>
      <c r="N19" s="40"/>
      <c r="O19" s="17">
        <f t="shared" si="0"/>
        <v>0</v>
      </c>
    </row>
    <row r="20" spans="2:15" x14ac:dyDescent="0.25">
      <c r="B20" s="3" t="s">
        <v>16</v>
      </c>
      <c r="C20" s="29">
        <v>208400</v>
      </c>
      <c r="D20" s="30">
        <v>182920</v>
      </c>
      <c r="E20" s="30">
        <v>205900</v>
      </c>
      <c r="F20" s="39">
        <v>226500</v>
      </c>
      <c r="G20" s="39">
        <v>222680</v>
      </c>
      <c r="H20" s="39">
        <v>237560</v>
      </c>
      <c r="I20" s="39">
        <v>243338.64</v>
      </c>
      <c r="J20" s="39">
        <v>230920</v>
      </c>
      <c r="K20" s="39">
        <v>219120</v>
      </c>
      <c r="L20" s="39">
        <v>207900</v>
      </c>
      <c r="M20" s="39">
        <v>204720</v>
      </c>
      <c r="N20" s="40">
        <v>215120</v>
      </c>
      <c r="O20" s="17">
        <f t="shared" si="0"/>
        <v>2605078.64</v>
      </c>
    </row>
    <row r="21" spans="2:15" x14ac:dyDescent="0.25">
      <c r="B21" s="3" t="s">
        <v>17</v>
      </c>
      <c r="C21" s="29"/>
      <c r="D21" s="30"/>
      <c r="E21" s="30"/>
      <c r="F21" s="39"/>
      <c r="G21" s="39"/>
      <c r="H21" s="39"/>
      <c r="I21" s="39"/>
      <c r="J21" s="39"/>
      <c r="K21" s="39"/>
      <c r="L21" s="39"/>
      <c r="M21" s="39"/>
      <c r="N21" s="40"/>
      <c r="O21" s="17">
        <f t="shared" si="0"/>
        <v>0</v>
      </c>
    </row>
    <row r="22" spans="2:15" x14ac:dyDescent="0.25">
      <c r="B22" s="3" t="s">
        <v>18</v>
      </c>
      <c r="C22" s="29"/>
      <c r="D22" s="30"/>
      <c r="E22" s="30"/>
      <c r="F22" s="39"/>
      <c r="G22" s="39"/>
      <c r="H22" s="39"/>
      <c r="I22" s="39"/>
      <c r="J22" s="39"/>
      <c r="K22" s="39"/>
      <c r="L22" s="39"/>
      <c r="M22" s="39"/>
      <c r="N22" s="40"/>
      <c r="O22" s="17">
        <f t="shared" si="0"/>
        <v>0</v>
      </c>
    </row>
    <row r="23" spans="2:15" x14ac:dyDescent="0.25">
      <c r="B23" s="3" t="s">
        <v>19</v>
      </c>
      <c r="C23" s="29"/>
      <c r="D23" s="30"/>
      <c r="E23" s="30"/>
      <c r="F23" s="39"/>
      <c r="G23" s="39"/>
      <c r="H23" s="39"/>
      <c r="I23" s="39"/>
      <c r="J23" s="39"/>
      <c r="K23" s="39"/>
      <c r="L23" s="39"/>
      <c r="M23" s="39"/>
      <c r="N23" s="40"/>
      <c r="O23" s="17">
        <f t="shared" si="0"/>
        <v>0</v>
      </c>
    </row>
    <row r="24" spans="2:15" x14ac:dyDescent="0.25">
      <c r="B24" s="3" t="s">
        <v>20</v>
      </c>
      <c r="C24" s="29"/>
      <c r="D24" s="30"/>
      <c r="E24" s="30"/>
      <c r="F24" s="39"/>
      <c r="G24" s="39"/>
      <c r="H24" s="39"/>
      <c r="I24" s="39"/>
      <c r="J24" s="39"/>
      <c r="K24" s="39"/>
      <c r="L24" s="39"/>
      <c r="M24" s="39"/>
      <c r="N24" s="40"/>
      <c r="O24" s="17">
        <f t="shared" si="0"/>
        <v>0</v>
      </c>
    </row>
    <row r="25" spans="2:15" x14ac:dyDescent="0.25">
      <c r="B25" s="3" t="s">
        <v>21</v>
      </c>
      <c r="C25" s="29">
        <v>35160</v>
      </c>
      <c r="D25" s="30">
        <v>32500</v>
      </c>
      <c r="E25" s="30">
        <v>41380</v>
      </c>
      <c r="F25" s="39">
        <v>41200</v>
      </c>
      <c r="G25" s="39">
        <v>36060</v>
      </c>
      <c r="H25" s="39">
        <v>40300</v>
      </c>
      <c r="I25" s="39">
        <v>39880</v>
      </c>
      <c r="J25" s="39">
        <v>41000</v>
      </c>
      <c r="K25" s="39">
        <v>38960</v>
      </c>
      <c r="L25" s="39">
        <v>40900</v>
      </c>
      <c r="M25" s="39">
        <v>40360</v>
      </c>
      <c r="N25" s="40">
        <v>36700</v>
      </c>
      <c r="O25" s="17">
        <f t="shared" si="0"/>
        <v>464400</v>
      </c>
    </row>
    <row r="26" spans="2:15" x14ac:dyDescent="0.25">
      <c r="B26" s="3" t="s">
        <v>22</v>
      </c>
      <c r="C26" s="29"/>
      <c r="D26" s="30"/>
      <c r="E26" s="30"/>
      <c r="F26" s="39"/>
      <c r="G26" s="39"/>
      <c r="H26" s="39"/>
      <c r="I26" s="39"/>
      <c r="J26" s="39"/>
      <c r="K26" s="39"/>
      <c r="L26" s="39"/>
      <c r="M26" s="39"/>
      <c r="N26" s="40"/>
      <c r="O26" s="17">
        <f t="shared" si="0"/>
        <v>0</v>
      </c>
    </row>
    <row r="27" spans="2:15" x14ac:dyDescent="0.25">
      <c r="B27" s="3" t="s">
        <v>23</v>
      </c>
      <c r="C27" s="29">
        <v>188440</v>
      </c>
      <c r="D27" s="30">
        <v>153200</v>
      </c>
      <c r="E27" s="30">
        <v>185460</v>
      </c>
      <c r="F27" s="39">
        <v>180340</v>
      </c>
      <c r="G27" s="39">
        <v>191480</v>
      </c>
      <c r="H27" s="39">
        <v>195640</v>
      </c>
      <c r="I27" s="39">
        <v>205780</v>
      </c>
      <c r="J27" s="39">
        <v>167100</v>
      </c>
      <c r="K27" s="39">
        <v>189800</v>
      </c>
      <c r="L27" s="39">
        <v>194320</v>
      </c>
      <c r="M27" s="39">
        <v>178960</v>
      </c>
      <c r="N27" s="40">
        <v>197840</v>
      </c>
      <c r="O27" s="17">
        <f t="shared" si="0"/>
        <v>2228360</v>
      </c>
    </row>
    <row r="28" spans="2:15" x14ac:dyDescent="0.25">
      <c r="B28" s="3" t="s">
        <v>24</v>
      </c>
      <c r="C28" s="29"/>
      <c r="D28" s="30"/>
      <c r="E28" s="30"/>
      <c r="F28" s="39"/>
      <c r="G28" s="39"/>
      <c r="H28" s="39"/>
      <c r="I28" s="39"/>
      <c r="J28" s="39"/>
      <c r="K28" s="39"/>
      <c r="L28" s="39"/>
      <c r="M28" s="39"/>
      <c r="N28" s="40"/>
      <c r="O28" s="17">
        <f t="shared" si="0"/>
        <v>0</v>
      </c>
    </row>
    <row r="29" spans="2:15" x14ac:dyDescent="0.25">
      <c r="B29" s="3" t="s">
        <v>25</v>
      </c>
      <c r="C29" s="29">
        <v>8069.08</v>
      </c>
      <c r="D29" s="30">
        <v>6036.57</v>
      </c>
      <c r="E29" s="30">
        <v>7686</v>
      </c>
      <c r="F29" s="39">
        <v>6555</v>
      </c>
      <c r="G29" s="39">
        <v>7360.83</v>
      </c>
      <c r="H29" s="39">
        <v>7600</v>
      </c>
      <c r="I29" s="39">
        <v>7457</v>
      </c>
      <c r="J29" s="39">
        <v>10782.25</v>
      </c>
      <c r="K29" s="39">
        <v>7126</v>
      </c>
      <c r="L29" s="39">
        <v>7217</v>
      </c>
      <c r="M29" s="39">
        <v>7185.29</v>
      </c>
      <c r="N29" s="40">
        <v>9453.2199999999993</v>
      </c>
      <c r="O29" s="17">
        <f t="shared" si="0"/>
        <v>92528.24</v>
      </c>
    </row>
    <row r="30" spans="2:15" x14ac:dyDescent="0.25">
      <c r="B30" s="3" t="s">
        <v>26</v>
      </c>
      <c r="C30" s="29"/>
      <c r="D30" s="30"/>
      <c r="E30" s="30"/>
      <c r="F30" s="39"/>
      <c r="G30" s="39"/>
      <c r="H30" s="39"/>
      <c r="I30" s="39"/>
      <c r="J30" s="39"/>
      <c r="K30" s="39"/>
      <c r="L30" s="39"/>
      <c r="M30" s="39"/>
      <c r="N30" s="40"/>
      <c r="O30" s="17">
        <f t="shared" si="0"/>
        <v>0</v>
      </c>
    </row>
    <row r="31" spans="2:15" x14ac:dyDescent="0.25">
      <c r="B31" s="3" t="s">
        <v>27</v>
      </c>
      <c r="C31" s="29">
        <v>52340</v>
      </c>
      <c r="D31" s="30">
        <v>49620</v>
      </c>
      <c r="E31" s="30">
        <v>61680</v>
      </c>
      <c r="F31" s="39">
        <v>57500</v>
      </c>
      <c r="G31" s="39">
        <v>50380</v>
      </c>
      <c r="H31" s="39">
        <v>49960</v>
      </c>
      <c r="I31" s="39">
        <v>52360</v>
      </c>
      <c r="J31" s="39">
        <v>57860</v>
      </c>
      <c r="K31" s="39">
        <v>46320</v>
      </c>
      <c r="L31" s="39">
        <v>46380</v>
      </c>
      <c r="M31" s="39">
        <v>48500</v>
      </c>
      <c r="N31" s="40">
        <v>37400</v>
      </c>
      <c r="O31" s="17">
        <f t="shared" si="0"/>
        <v>610300</v>
      </c>
    </row>
    <row r="32" spans="2:15" x14ac:dyDescent="0.25">
      <c r="B32" s="3" t="s">
        <v>28</v>
      </c>
      <c r="C32" s="29"/>
      <c r="D32" s="30"/>
      <c r="E32" s="30"/>
      <c r="F32" s="39"/>
      <c r="G32" s="39"/>
      <c r="H32" s="39"/>
      <c r="I32" s="39"/>
      <c r="J32" s="39"/>
      <c r="K32" s="39"/>
      <c r="L32" s="39"/>
      <c r="M32" s="39"/>
      <c r="N32" s="40"/>
      <c r="O32" s="17">
        <f t="shared" si="0"/>
        <v>0</v>
      </c>
    </row>
    <row r="33" spans="2:15" x14ac:dyDescent="0.25">
      <c r="B33" s="3" t="s">
        <v>29</v>
      </c>
      <c r="C33" s="29">
        <v>62767.1</v>
      </c>
      <c r="D33" s="30">
        <v>49726.21</v>
      </c>
      <c r="E33" s="30">
        <v>64997.47</v>
      </c>
      <c r="F33" s="39">
        <v>72255.14</v>
      </c>
      <c r="G33" s="39">
        <v>68754.31</v>
      </c>
      <c r="H33" s="39">
        <v>73313.440000000002</v>
      </c>
      <c r="I33" s="39">
        <v>70082.78</v>
      </c>
      <c r="J33" s="39">
        <v>77956.62</v>
      </c>
      <c r="K33" s="39">
        <v>66753.52</v>
      </c>
      <c r="L33" s="39">
        <v>65325.46</v>
      </c>
      <c r="M33" s="39">
        <v>64607.59</v>
      </c>
      <c r="N33" s="40">
        <v>62525.4</v>
      </c>
      <c r="O33" s="17">
        <f t="shared" si="0"/>
        <v>799065.03999999992</v>
      </c>
    </row>
    <row r="34" spans="2:15" x14ac:dyDescent="0.25">
      <c r="B34" s="3" t="s">
        <v>30</v>
      </c>
      <c r="C34" s="29">
        <v>69640</v>
      </c>
      <c r="D34" s="30">
        <v>63280</v>
      </c>
      <c r="E34" s="30">
        <v>77820</v>
      </c>
      <c r="F34" s="39">
        <v>73460</v>
      </c>
      <c r="G34" s="39">
        <v>76220</v>
      </c>
      <c r="H34" s="39">
        <v>86620</v>
      </c>
      <c r="I34" s="39">
        <v>72540</v>
      </c>
      <c r="J34" s="39">
        <v>83680</v>
      </c>
      <c r="K34" s="39">
        <v>77640</v>
      </c>
      <c r="L34" s="39">
        <v>74360</v>
      </c>
      <c r="M34" s="39">
        <v>74900</v>
      </c>
      <c r="N34" s="40">
        <v>68940</v>
      </c>
      <c r="O34" s="17">
        <f t="shared" si="0"/>
        <v>899100</v>
      </c>
    </row>
    <row r="35" spans="2:15" x14ac:dyDescent="0.25">
      <c r="B35" s="3" t="s">
        <v>31</v>
      </c>
      <c r="C35" s="29"/>
      <c r="D35" s="30"/>
      <c r="E35" s="30"/>
      <c r="F35" s="39"/>
      <c r="G35" s="39"/>
      <c r="H35" s="39"/>
      <c r="I35" s="39"/>
      <c r="J35" s="39"/>
      <c r="K35" s="39"/>
      <c r="L35" s="39"/>
      <c r="M35" s="39"/>
      <c r="N35" s="40"/>
      <c r="O35" s="17">
        <f t="shared" si="0"/>
        <v>0</v>
      </c>
    </row>
    <row r="36" spans="2:15" x14ac:dyDescent="0.25">
      <c r="B36" s="3" t="s">
        <v>54</v>
      </c>
      <c r="C36" s="29">
        <v>412.9</v>
      </c>
      <c r="D36" s="30">
        <v>313.79000000000002</v>
      </c>
      <c r="E36" s="30">
        <v>482.53</v>
      </c>
      <c r="F36" s="39">
        <v>644.86</v>
      </c>
      <c r="G36" s="39">
        <v>605.69000000000005</v>
      </c>
      <c r="H36" s="39">
        <v>706.56</v>
      </c>
      <c r="I36" s="39">
        <v>457.22</v>
      </c>
      <c r="J36" s="39">
        <v>943.38</v>
      </c>
      <c r="K36" s="39">
        <v>726.48</v>
      </c>
      <c r="L36" s="39">
        <v>534.54</v>
      </c>
      <c r="M36" s="39">
        <v>592.41</v>
      </c>
      <c r="N36" s="40">
        <v>654.6</v>
      </c>
      <c r="O36" s="17">
        <f>SUM(C36:N36)</f>
        <v>7074.96</v>
      </c>
    </row>
    <row r="37" spans="2:15" x14ac:dyDescent="0.25">
      <c r="B37" s="3" t="s">
        <v>32</v>
      </c>
      <c r="C37" s="29">
        <v>20820</v>
      </c>
      <c r="D37" s="30">
        <v>17560</v>
      </c>
      <c r="E37" s="30">
        <v>21420</v>
      </c>
      <c r="F37" s="39">
        <v>23120</v>
      </c>
      <c r="G37" s="39">
        <v>24760</v>
      </c>
      <c r="H37" s="39">
        <v>27920</v>
      </c>
      <c r="I37" s="39">
        <v>34040</v>
      </c>
      <c r="J37" s="39">
        <v>37860</v>
      </c>
      <c r="K37" s="39">
        <v>23500</v>
      </c>
      <c r="L37" s="39">
        <v>21700</v>
      </c>
      <c r="M37" s="39">
        <v>22600</v>
      </c>
      <c r="N37" s="40">
        <v>24240</v>
      </c>
      <c r="O37" s="17">
        <f t="shared" si="0"/>
        <v>299540</v>
      </c>
    </row>
    <row r="38" spans="2:15" x14ac:dyDescent="0.25">
      <c r="B38" s="3" t="s">
        <v>33</v>
      </c>
      <c r="C38" s="29"/>
      <c r="D38" s="30"/>
      <c r="E38" s="30"/>
      <c r="F38" s="39"/>
      <c r="G38" s="39"/>
      <c r="H38" s="39"/>
      <c r="I38" s="39"/>
      <c r="J38" s="39"/>
      <c r="K38" s="39"/>
      <c r="L38" s="39"/>
      <c r="M38" s="39"/>
      <c r="N38" s="40"/>
      <c r="O38" s="17">
        <f t="shared" si="0"/>
        <v>0</v>
      </c>
    </row>
    <row r="39" spans="2:15" x14ac:dyDescent="0.25">
      <c r="B39" s="3" t="s">
        <v>34</v>
      </c>
      <c r="C39" s="29">
        <v>18920</v>
      </c>
      <c r="D39" s="30">
        <v>16460</v>
      </c>
      <c r="E39" s="30">
        <v>20220</v>
      </c>
      <c r="F39" s="39">
        <v>20780</v>
      </c>
      <c r="G39" s="39">
        <v>21680</v>
      </c>
      <c r="H39" s="39">
        <v>24040</v>
      </c>
      <c r="I39" s="39">
        <v>22500</v>
      </c>
      <c r="J39" s="39">
        <v>21080</v>
      </c>
      <c r="K39" s="39">
        <v>18240</v>
      </c>
      <c r="L39" s="39">
        <v>18580</v>
      </c>
      <c r="M39" s="39">
        <v>19780</v>
      </c>
      <c r="N39" s="40">
        <v>20460</v>
      </c>
      <c r="O39" s="17">
        <f t="shared" si="0"/>
        <v>242740</v>
      </c>
    </row>
    <row r="40" spans="2:15" x14ac:dyDescent="0.25">
      <c r="B40" s="3" t="s">
        <v>35</v>
      </c>
      <c r="C40" s="29"/>
      <c r="D40" s="30"/>
      <c r="E40" s="30"/>
      <c r="F40" s="39"/>
      <c r="G40" s="39"/>
      <c r="H40" s="39"/>
      <c r="I40" s="39"/>
      <c r="J40" s="39"/>
      <c r="K40" s="39"/>
      <c r="L40" s="39"/>
      <c r="M40" s="39"/>
      <c r="N40" s="40"/>
      <c r="O40" s="17">
        <f t="shared" si="0"/>
        <v>0</v>
      </c>
    </row>
    <row r="41" spans="2:15" x14ac:dyDescent="0.25">
      <c r="B41" s="3" t="s">
        <v>36</v>
      </c>
      <c r="C41" s="29">
        <v>3400</v>
      </c>
      <c r="D41" s="30">
        <v>1100</v>
      </c>
      <c r="E41" s="30">
        <v>2520</v>
      </c>
      <c r="F41" s="39">
        <v>2640</v>
      </c>
      <c r="G41" s="39">
        <v>3520</v>
      </c>
      <c r="H41" s="39">
        <v>3260</v>
      </c>
      <c r="I41" s="39">
        <v>2300</v>
      </c>
      <c r="J41" s="39">
        <v>2460</v>
      </c>
      <c r="K41" s="39">
        <v>2500</v>
      </c>
      <c r="L41" s="39">
        <v>1700</v>
      </c>
      <c r="M41" s="39">
        <v>2060</v>
      </c>
      <c r="N41" s="40">
        <v>2940</v>
      </c>
      <c r="O41" s="17">
        <f t="shared" si="0"/>
        <v>30400</v>
      </c>
    </row>
    <row r="42" spans="2:15" x14ac:dyDescent="0.25">
      <c r="B42" s="3" t="s">
        <v>37</v>
      </c>
      <c r="C42" s="29">
        <v>71680</v>
      </c>
      <c r="D42" s="30">
        <v>68100</v>
      </c>
      <c r="E42" s="30">
        <v>85020</v>
      </c>
      <c r="F42" s="39">
        <v>85080</v>
      </c>
      <c r="G42" s="39">
        <v>87820</v>
      </c>
      <c r="H42" s="39">
        <v>86000</v>
      </c>
      <c r="I42" s="39">
        <v>92061.36</v>
      </c>
      <c r="J42" s="39">
        <v>98820</v>
      </c>
      <c r="K42" s="39">
        <v>76540</v>
      </c>
      <c r="L42" s="39">
        <v>74640</v>
      </c>
      <c r="M42" s="39">
        <v>74860</v>
      </c>
      <c r="N42" s="40">
        <v>71300</v>
      </c>
      <c r="O42" s="17">
        <f t="shared" si="0"/>
        <v>971921.36</v>
      </c>
    </row>
    <row r="43" spans="2:15" x14ac:dyDescent="0.25">
      <c r="B43" s="3" t="s">
        <v>38</v>
      </c>
      <c r="C43" s="29"/>
      <c r="D43" s="30"/>
      <c r="E43" s="30"/>
      <c r="F43" s="39"/>
      <c r="G43" s="39"/>
      <c r="H43" s="39"/>
      <c r="I43" s="39"/>
      <c r="J43" s="39"/>
      <c r="K43" s="39"/>
      <c r="L43" s="39"/>
      <c r="M43" s="39"/>
      <c r="N43" s="40"/>
      <c r="O43" s="17">
        <f t="shared" si="0"/>
        <v>0</v>
      </c>
    </row>
    <row r="44" spans="2:15" x14ac:dyDescent="0.25">
      <c r="B44" s="3" t="s">
        <v>39</v>
      </c>
      <c r="C44" s="29">
        <v>20020</v>
      </c>
      <c r="D44" s="30">
        <v>19060</v>
      </c>
      <c r="E44" s="30">
        <v>22840</v>
      </c>
      <c r="F44" s="39">
        <v>22780</v>
      </c>
      <c r="G44" s="39">
        <v>22420</v>
      </c>
      <c r="H44" s="39">
        <v>27800</v>
      </c>
      <c r="I44" s="39">
        <v>27560</v>
      </c>
      <c r="J44" s="39">
        <v>25780</v>
      </c>
      <c r="K44" s="39">
        <v>20240</v>
      </c>
      <c r="L44" s="39">
        <v>22240</v>
      </c>
      <c r="M44" s="39">
        <v>25700</v>
      </c>
      <c r="N44" s="40">
        <v>21180</v>
      </c>
      <c r="O44" s="17">
        <f t="shared" si="0"/>
        <v>277620</v>
      </c>
    </row>
    <row r="45" spans="2:15" ht="15.75" thickBot="1" x14ac:dyDescent="0.3">
      <c r="B45" s="4" t="s">
        <v>40</v>
      </c>
      <c r="C45" s="33"/>
      <c r="D45" s="34"/>
      <c r="E45" s="34"/>
      <c r="F45" s="41"/>
      <c r="G45" s="41"/>
      <c r="H45" s="41"/>
      <c r="I45" s="41"/>
      <c r="J45" s="41"/>
      <c r="K45" s="41"/>
      <c r="L45" s="41"/>
      <c r="M45" s="41"/>
      <c r="N45" s="42"/>
      <c r="O45" s="19">
        <f t="shared" si="0"/>
        <v>0</v>
      </c>
    </row>
    <row r="46" spans="2:15" s="20" customFormat="1" ht="15.75" thickBot="1" x14ac:dyDescent="0.3">
      <c r="B46" s="21" t="s">
        <v>63</v>
      </c>
      <c r="C46" s="47">
        <f>SUM(C4:C45)</f>
        <v>1162479.9899999998</v>
      </c>
      <c r="D46" s="48">
        <f t="shared" ref="D46:O46" si="1">SUM(D4:D45)</f>
        <v>1006499.5499999999</v>
      </c>
      <c r="E46" s="48">
        <f t="shared" si="1"/>
        <v>1192499.99</v>
      </c>
      <c r="F46" s="48">
        <f t="shared" si="1"/>
        <v>1218040.0000000002</v>
      </c>
      <c r="G46" s="48">
        <f t="shared" si="1"/>
        <v>1258138.99</v>
      </c>
      <c r="H46" s="48">
        <f t="shared" si="1"/>
        <v>1270620</v>
      </c>
      <c r="I46" s="48">
        <f t="shared" si="1"/>
        <v>1315740</v>
      </c>
      <c r="J46" s="48">
        <f t="shared" si="1"/>
        <v>1294779.9899999998</v>
      </c>
      <c r="K46" s="48">
        <f t="shared" si="1"/>
        <v>1191600</v>
      </c>
      <c r="L46" s="48">
        <f t="shared" si="1"/>
        <v>1184480</v>
      </c>
      <c r="M46" s="48">
        <f t="shared" si="1"/>
        <v>1166640</v>
      </c>
      <c r="N46" s="53">
        <f t="shared" si="1"/>
        <v>1183339.99</v>
      </c>
      <c r="O46" s="15">
        <f t="shared" si="1"/>
        <v>14444858.5</v>
      </c>
    </row>
    <row r="47" spans="2:15" ht="15.75" thickBot="1" x14ac:dyDescent="0.3">
      <c r="B47" s="51" t="s">
        <v>56</v>
      </c>
      <c r="C47" s="52">
        <v>1080900</v>
      </c>
      <c r="D47" s="49">
        <v>974180</v>
      </c>
      <c r="E47" s="49">
        <v>1124120</v>
      </c>
      <c r="F47" s="49">
        <v>1164220</v>
      </c>
      <c r="G47" s="49">
        <v>1190640</v>
      </c>
      <c r="H47" s="49">
        <v>1246219.9999999998</v>
      </c>
      <c r="I47" s="49">
        <v>1253689.9900000002</v>
      </c>
      <c r="J47" s="49">
        <v>1206220</v>
      </c>
      <c r="K47" s="49">
        <v>1200040</v>
      </c>
      <c r="L47" s="49">
        <v>1193320</v>
      </c>
      <c r="M47" s="49">
        <v>1084260</v>
      </c>
      <c r="N47" s="71">
        <v>1277320</v>
      </c>
    </row>
  </sheetData>
  <pageMargins left="0.55118110236220474" right="0.35433070866141736" top="0.45" bottom="0.59055118110236227" header="0.31496062992125984" footer="0.31496062992125984"/>
  <pageSetup paperSize="9" scale="75" orientation="landscape" copies="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PaperCartró</vt:lpstr>
      <vt:lpstr>PORTA A PORTA PC</vt:lpstr>
      <vt:lpstr>Envasos</vt:lpstr>
      <vt:lpstr>PORTA A PORTA ENVASOS</vt:lpstr>
      <vt:lpstr>Vidre</vt:lpstr>
      <vt:lpstr>FORM</vt:lpstr>
      <vt:lpstr>RMO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2015-07-17T11:44:13Z</cp:lastPrinted>
  <dcterms:created xsi:type="dcterms:W3CDTF">2014-04-10T06:59:07Z</dcterms:created>
  <dcterms:modified xsi:type="dcterms:W3CDTF">2024-02-13T12:46:18Z</dcterms:modified>
</cp:coreProperties>
</file>