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422664EC-F581-4ACF-B047-E8E55498C16A}" xr6:coauthVersionLast="47" xr6:coauthVersionMax="47" xr10:uidLastSave="{00000000-0000-0000-0000-000000000000}"/>
  <bookViews>
    <workbookView xWindow="28680" yWindow="-120" windowWidth="29040" windowHeight="15840" xr2:uid="{54539826-90F0-443F-86B7-FC16BE805B76}"/>
  </bookViews>
  <sheets>
    <sheet name="DEIXALLERIES" sheetId="1" r:id="rId1"/>
    <sheet name="MENSUAL DEIXALLERIES" sheetId="2" r:id="rId2"/>
  </sheets>
  <definedNames>
    <definedName name="llInstal" localSheetId="0">#REF!</definedName>
    <definedName name="llInstal">#REF!</definedName>
    <definedName name="llInstalCodi" localSheetId="0">#REF!</definedName>
    <definedName name="llInstalCodi">#REF!</definedName>
    <definedName name="llTitulars" localSheetId="0">#REF!</definedName>
    <definedName name="llTitulars">#REF!</definedName>
    <definedName name="llTitularsCodi" localSheetId="0">#REF!</definedName>
    <definedName name="llTitularsCo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9" i="1" l="1"/>
  <c r="AA5" i="2"/>
  <c r="AA6" i="2"/>
  <c r="AA7" i="2"/>
  <c r="AA8" i="2"/>
  <c r="AA9" i="2"/>
  <c r="AA10" i="2"/>
  <c r="AA11" i="2"/>
  <c r="AA12" i="2"/>
  <c r="AA13" i="2"/>
  <c r="AA14" i="2"/>
  <c r="AA15" i="2"/>
  <c r="AA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B17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B66" i="2"/>
  <c r="J72" i="2"/>
  <c r="J73" i="2"/>
  <c r="J74" i="2"/>
  <c r="J75" i="2"/>
  <c r="J76" i="2"/>
  <c r="J77" i="2"/>
  <c r="J78" i="2"/>
  <c r="J79" i="2"/>
  <c r="J80" i="2"/>
  <c r="J81" i="2"/>
  <c r="J82" i="2"/>
  <c r="J83" i="2"/>
  <c r="B84" i="2"/>
  <c r="C84" i="2"/>
  <c r="D84" i="2"/>
  <c r="E84" i="2"/>
  <c r="F84" i="2"/>
  <c r="G84" i="2"/>
  <c r="H84" i="2"/>
  <c r="I84" i="2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M30" i="1" s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H29" i="1"/>
  <c r="J84" i="2" l="1"/>
  <c r="AA66" i="2"/>
  <c r="AA17" i="2"/>
  <c r="H30" i="1"/>
  <c r="AD30" i="1"/>
</calcChain>
</file>

<file path=xl/sharedStrings.xml><?xml version="1.0" encoding="utf-8"?>
<sst xmlns="http://schemas.openxmlformats.org/spreadsheetml/2006/main" count="169" uniqueCount="85">
  <si>
    <t>XIFRES EN TONES</t>
  </si>
  <si>
    <t>TOTALS</t>
  </si>
  <si>
    <t>STA. M. DE PALAUTORDERA</t>
  </si>
  <si>
    <t>STA. EULÀLIA DE RONÇANA</t>
  </si>
  <si>
    <t>ST. FELIU DE CODINES</t>
  </si>
  <si>
    <t>ST. CELONI</t>
  </si>
  <si>
    <t>ST. ANTONI DE VILAMAJOR</t>
  </si>
  <si>
    <t>LA ROCA DEL VALLÈS</t>
  </si>
  <si>
    <t>PARETS DEL VALLÈS</t>
  </si>
  <si>
    <t>MONTORNÈS</t>
  </si>
  <si>
    <t>MONTMELÓ</t>
  </si>
  <si>
    <t>MOLLET DEL VALLÈS</t>
  </si>
  <si>
    <t>MARTORELLES</t>
  </si>
  <si>
    <t>LLINARS DEL VALLÈS</t>
  </si>
  <si>
    <t>LLIÇA DE VALL</t>
  </si>
  <si>
    <t>LLIÇA D'AMUNT</t>
  </si>
  <si>
    <t>LA LLAGOSTA</t>
  </si>
  <si>
    <t>GRANOLLERS SUD</t>
  </si>
  <si>
    <t>GRANOLLERS</t>
  </si>
  <si>
    <t>LA GARRIGA</t>
  </si>
  <si>
    <t>LES FRANQUESES</t>
  </si>
  <si>
    <t>CASTELLTERÇOL</t>
  </si>
  <si>
    <t>CARDEDEU</t>
  </si>
  <si>
    <t>CANOVELLES</t>
  </si>
  <si>
    <t>CALDES DE MONTBUI</t>
  </si>
  <si>
    <t>BIGUES I RIELLS</t>
  </si>
  <si>
    <t>L'AMETLLA DEL VALLÈS</t>
  </si>
  <si>
    <t>USUARIS/ES</t>
  </si>
  <si>
    <t>TOTAL</t>
  </si>
  <si>
    <r>
      <t xml:space="preserve">ROBA </t>
    </r>
    <r>
      <rPr>
        <b/>
        <sz val="10"/>
        <color rgb="FFFF0000"/>
        <rFont val="Calibri"/>
        <family val="2"/>
        <scheme val="minor"/>
      </rPr>
      <t>CODI LER 200110</t>
    </r>
  </si>
  <si>
    <r>
      <t xml:space="preserve">RADIOGRAFIES </t>
    </r>
    <r>
      <rPr>
        <b/>
        <sz val="10"/>
        <color rgb="FFFF0000"/>
        <rFont val="Calibri"/>
        <family val="2"/>
        <scheme val="minor"/>
      </rPr>
      <t>CODI LER 090107</t>
    </r>
  </si>
  <si>
    <r>
      <t xml:space="preserve">REPQ </t>
    </r>
    <r>
      <rPr>
        <b/>
        <sz val="10"/>
        <color rgb="FFFF0000"/>
        <rFont val="Calibri"/>
        <family val="2"/>
        <scheme val="minor"/>
      </rPr>
      <t>CODI LER 200127</t>
    </r>
  </si>
  <si>
    <r>
      <t>BATERIES</t>
    </r>
    <r>
      <rPr>
        <b/>
        <sz val="10"/>
        <color rgb="FFFF0000"/>
        <rFont val="Calibri"/>
        <family val="2"/>
        <scheme val="minor"/>
      </rPr>
      <t xml:space="preserve"> CODI LER 160601</t>
    </r>
  </si>
  <si>
    <r>
      <t xml:space="preserve">PNEUMÀTICS </t>
    </r>
    <r>
      <rPr>
        <b/>
        <sz val="10"/>
        <color rgb="FFFF0000"/>
        <rFont val="Calibri"/>
        <family val="2"/>
        <scheme val="minor"/>
      </rPr>
      <t>CODI LER 160103</t>
    </r>
  </si>
  <si>
    <r>
      <t xml:space="preserve">INFORMÀTICA I TELEFONIA MÒBIL </t>
    </r>
    <r>
      <rPr>
        <b/>
        <sz val="10"/>
        <color rgb="FFFF0000"/>
        <rFont val="Calibri"/>
        <family val="2"/>
        <scheme val="minor"/>
      </rPr>
      <t>CODI LER 200135</t>
    </r>
  </si>
  <si>
    <r>
      <t xml:space="preserve">NEVERES </t>
    </r>
    <r>
      <rPr>
        <b/>
        <sz val="10"/>
        <color rgb="FFFF0000"/>
        <rFont val="Calibri"/>
        <family val="2"/>
        <scheme val="minor"/>
      </rPr>
      <t>CODI LER 200123</t>
    </r>
  </si>
  <si>
    <r>
      <t xml:space="preserve">LINEA BLANCA </t>
    </r>
    <r>
      <rPr>
        <b/>
        <sz val="10"/>
        <color rgb="FFFF0000"/>
        <rFont val="Calibri"/>
        <family val="2"/>
        <scheme val="minor"/>
      </rPr>
      <t>CODI LER 200136</t>
    </r>
  </si>
  <si>
    <r>
      <t xml:space="preserve">PANTALLES </t>
    </r>
    <r>
      <rPr>
        <b/>
        <sz val="10"/>
        <color rgb="FFFF0000"/>
        <rFont val="Calibri"/>
        <family val="2"/>
        <scheme val="minor"/>
      </rPr>
      <t>CODI LER 200136</t>
    </r>
  </si>
  <si>
    <r>
      <t>FERRALLA ELECTRÒNIC</t>
    </r>
    <r>
      <rPr>
        <b/>
        <sz val="10"/>
        <color rgb="FFFF0000"/>
        <rFont val="Calibri"/>
        <family val="2"/>
        <scheme val="minor"/>
      </rPr>
      <t>A CODI LER 200136</t>
    </r>
  </si>
  <si>
    <t>PLÀSTIC DUR</t>
  </si>
  <si>
    <t>NO FÈRRICS</t>
  </si>
  <si>
    <t>PERFILS D'ALUMINI</t>
  </si>
  <si>
    <t>CABLES DE COURE</t>
  </si>
  <si>
    <r>
      <t xml:space="preserve">CÀPSULES </t>
    </r>
    <r>
      <rPr>
        <b/>
        <sz val="10"/>
        <color rgb="FFFF0000"/>
        <rFont val="Calibri"/>
        <family val="2"/>
        <scheme val="minor"/>
      </rPr>
      <t>CODI LER 200199</t>
    </r>
  </si>
  <si>
    <r>
      <t xml:space="preserve">TÒNER </t>
    </r>
    <r>
      <rPr>
        <b/>
        <sz val="10"/>
        <color rgb="FFFF0000"/>
        <rFont val="Calibri"/>
        <family val="2"/>
        <scheme val="minor"/>
      </rPr>
      <t>CODI LER 080318</t>
    </r>
  </si>
  <si>
    <r>
      <t xml:space="preserve">MATALASSSOS </t>
    </r>
    <r>
      <rPr>
        <b/>
        <sz val="10"/>
        <color rgb="FFFF0000"/>
        <rFont val="Calibri"/>
        <family val="2"/>
        <scheme val="minor"/>
      </rPr>
      <t>CODI LER 200307</t>
    </r>
  </si>
  <si>
    <r>
      <t xml:space="preserve">CD </t>
    </r>
    <r>
      <rPr>
        <b/>
        <sz val="10"/>
        <color rgb="FFFF0000"/>
        <rFont val="Calibri"/>
        <family val="2"/>
        <scheme val="minor"/>
      </rPr>
      <t>CODI LER 200139</t>
    </r>
  </si>
  <si>
    <r>
      <t xml:space="preserve">MINERAL </t>
    </r>
    <r>
      <rPr>
        <b/>
        <sz val="10"/>
        <color rgb="FFFF0000"/>
        <rFont val="Calibri"/>
        <family val="2"/>
        <scheme val="minor"/>
      </rPr>
      <t>CODI LER 130205</t>
    </r>
  </si>
  <si>
    <r>
      <t xml:space="preserve">VEGETAL </t>
    </r>
    <r>
      <rPr>
        <b/>
        <sz val="10"/>
        <color rgb="FFFF0000"/>
        <rFont val="Calibri"/>
        <family val="2"/>
        <scheme val="minor"/>
      </rPr>
      <t>CODI LER 200125</t>
    </r>
  </si>
  <si>
    <r>
      <t xml:space="preserve">PILES </t>
    </r>
    <r>
      <rPr>
        <b/>
        <sz val="10"/>
        <color rgb="FFFF0000"/>
        <rFont val="Calibri"/>
        <family val="2"/>
        <scheme val="minor"/>
      </rPr>
      <t>CODI LER 200133</t>
    </r>
  </si>
  <si>
    <r>
      <t xml:space="preserve">FLUORESCENTS </t>
    </r>
    <r>
      <rPr>
        <b/>
        <sz val="10"/>
        <color rgb="FFFF0000"/>
        <rFont val="Calibri"/>
        <family val="2"/>
        <scheme val="minor"/>
      </rPr>
      <t>CODI LER 200121</t>
    </r>
  </si>
  <si>
    <r>
      <t xml:space="preserve">ENVASOS LLEUGERS                       </t>
    </r>
    <r>
      <rPr>
        <b/>
        <sz val="10"/>
        <color rgb="FFFF0000"/>
        <rFont val="Calibri"/>
        <family val="2"/>
        <scheme val="minor"/>
      </rPr>
      <t xml:space="preserve"> CODI LER 150106</t>
    </r>
  </si>
  <si>
    <r>
      <t xml:space="preserve">D'ENVASOS </t>
    </r>
    <r>
      <rPr>
        <b/>
        <sz val="10"/>
        <color rgb="FFFF0000"/>
        <rFont val="Calibri"/>
        <family val="2"/>
        <scheme val="minor"/>
      </rPr>
      <t>CODI LER 150107</t>
    </r>
  </si>
  <si>
    <r>
      <t xml:space="preserve">PLA </t>
    </r>
    <r>
      <rPr>
        <b/>
        <sz val="10"/>
        <color rgb="FFFF0000"/>
        <rFont val="Calibri"/>
        <family val="2"/>
        <scheme val="minor"/>
      </rPr>
      <t>CODI LER 200102</t>
    </r>
  </si>
  <si>
    <r>
      <t>VOLUMINOSO</t>
    </r>
    <r>
      <rPr>
        <b/>
        <sz val="10"/>
        <color theme="1"/>
        <rFont val="Calibri"/>
        <family val="2"/>
        <scheme val="minor"/>
      </rPr>
      <t>S</t>
    </r>
    <r>
      <rPr>
        <b/>
        <sz val="10"/>
        <color rgb="FFFF0000"/>
        <rFont val="Calibri"/>
        <family val="2"/>
        <scheme val="minor"/>
      </rPr>
      <t xml:space="preserve"> CODI LER 200307</t>
    </r>
  </si>
  <si>
    <r>
      <t xml:space="preserve">RUNA </t>
    </r>
    <r>
      <rPr>
        <b/>
        <sz val="10"/>
        <color rgb="FFFF0000"/>
        <rFont val="Calibri"/>
        <family val="2"/>
        <scheme val="minor"/>
      </rPr>
      <t>CODI LER 170107</t>
    </r>
  </si>
  <si>
    <r>
      <t>PODA</t>
    </r>
    <r>
      <rPr>
        <b/>
        <sz val="10"/>
        <color rgb="FFFF0000"/>
        <rFont val="Calibri"/>
        <family val="2"/>
        <scheme val="minor"/>
      </rPr>
      <t xml:space="preserve"> CODI LER 200201</t>
    </r>
  </si>
  <si>
    <r>
      <t xml:space="preserve">PAPER </t>
    </r>
    <r>
      <rPr>
        <b/>
        <sz val="10"/>
        <color rgb="FFFF0000"/>
        <rFont val="Calibri"/>
        <family val="2"/>
        <scheme val="minor"/>
      </rPr>
      <t>CODI LER 200101</t>
    </r>
  </si>
  <si>
    <r>
      <t>FUSTA</t>
    </r>
    <r>
      <rPr>
        <b/>
        <sz val="10"/>
        <color rgb="FFFF0000"/>
        <rFont val="Calibri"/>
        <family val="2"/>
        <scheme val="minor"/>
      </rPr>
      <t xml:space="preserve"> CODI LER 200138</t>
    </r>
  </si>
  <si>
    <r>
      <t xml:space="preserve">FERRALLA </t>
    </r>
    <r>
      <rPr>
        <b/>
        <sz val="10"/>
        <color rgb="FFFF0000"/>
        <rFont val="Calibri"/>
        <family val="2"/>
        <scheme val="minor"/>
      </rPr>
      <t>CODI LER 200140</t>
    </r>
  </si>
  <si>
    <t>OLI</t>
  </si>
  <si>
    <t>VIDRE</t>
  </si>
  <si>
    <t>Desembre</t>
  </si>
  <si>
    <t>Novembre</t>
  </si>
  <si>
    <t>Octubre</t>
  </si>
  <si>
    <t>Setembre</t>
  </si>
  <si>
    <t>Agost</t>
  </si>
  <si>
    <t>Juliol</t>
  </si>
  <si>
    <t>Juny</t>
  </si>
  <si>
    <t>Maig</t>
  </si>
  <si>
    <t>Abril</t>
  </si>
  <si>
    <t>Març</t>
  </si>
  <si>
    <t>Febrer</t>
  </si>
  <si>
    <t>Gener</t>
  </si>
  <si>
    <t>VALLROMANES</t>
  </si>
  <si>
    <t>VALLGORGUINA</t>
  </si>
  <si>
    <t>ST. FOST DE CAMPSENTELLES</t>
  </si>
  <si>
    <t>GUALBA</t>
  </si>
  <si>
    <t>Mes</t>
  </si>
  <si>
    <t>DEIXALLERIA MÒBIL</t>
  </si>
  <si>
    <t>MATERIALS RECOLLITS (TN)</t>
  </si>
  <si>
    <t>ANY 2024</t>
  </si>
  <si>
    <t>MENSUAL DEIXALLERIES 2024</t>
  </si>
  <si>
    <t>MENSUAL 2023</t>
  </si>
  <si>
    <t>USUARIS/ES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</si>
</sst>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#,##0.000"/>
    <numFmt numFmtId="166" formatCode="0.000"/>
    <numFmt numFmtId="167" formatCode="#,##0.000\ _€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4" fillId="0" borderId="0" xfId="1" applyFont="1" applyProtection="1">
      <protection hidden="1"/>
    </xf>
    <xf numFmtId="3" fontId="4" fillId="0" borderId="0" xfId="1" applyNumberFormat="1" applyFont="1" applyProtection="1">
      <protection hidden="1"/>
    </xf>
    <xf numFmtId="164" fontId="5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4" fontId="5" fillId="0" borderId="0" xfId="1" applyNumberFormat="1" applyFont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4" fontId="6" fillId="0" borderId="1" xfId="1" applyNumberFormat="1" applyFont="1" applyBorder="1" applyAlignment="1" applyProtection="1">
      <alignment horizontal="center"/>
      <protection hidden="1"/>
    </xf>
    <xf numFmtId="4" fontId="6" fillId="0" borderId="2" xfId="1" applyNumberFormat="1" applyFont="1" applyBorder="1" applyAlignment="1" applyProtection="1">
      <alignment horizontal="center"/>
      <protection hidden="1"/>
    </xf>
    <xf numFmtId="3" fontId="5" fillId="0" borderId="3" xfId="1" applyNumberFormat="1" applyFont="1" applyBorder="1" applyAlignment="1" applyProtection="1">
      <alignment horizontal="center"/>
      <protection hidden="1"/>
    </xf>
    <xf numFmtId="164" fontId="5" fillId="0" borderId="3" xfId="1" applyNumberFormat="1" applyFont="1" applyBorder="1" applyAlignment="1" applyProtection="1">
      <alignment horizontal="center"/>
      <protection hidden="1"/>
    </xf>
    <xf numFmtId="4" fontId="6" fillId="0" borderId="3" xfId="1" applyNumberFormat="1" applyFont="1" applyBorder="1" applyAlignment="1" applyProtection="1">
      <alignment horizontal="center"/>
      <protection hidden="1"/>
    </xf>
    <xf numFmtId="4" fontId="6" fillId="0" borderId="4" xfId="1" applyNumberFormat="1" applyFont="1" applyBorder="1" applyAlignment="1" applyProtection="1">
      <alignment horizontal="center"/>
      <protection hidden="1"/>
    </xf>
    <xf numFmtId="3" fontId="6" fillId="0" borderId="3" xfId="1" applyNumberFormat="1" applyFont="1" applyBorder="1" applyAlignment="1" applyProtection="1">
      <alignment horizontal="left" vertical="center"/>
      <protection hidden="1"/>
    </xf>
    <xf numFmtId="3" fontId="5" fillId="0" borderId="5" xfId="1" applyNumberFormat="1" applyFont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/>
      <protection hidden="1"/>
    </xf>
    <xf numFmtId="4" fontId="4" fillId="0" borderId="6" xfId="2" applyNumberFormat="1" applyFont="1" applyBorder="1" applyAlignment="1" applyProtection="1">
      <alignment horizontal="center"/>
      <protection hidden="1"/>
    </xf>
    <xf numFmtId="4" fontId="4" fillId="0" borderId="7" xfId="2" applyNumberFormat="1" applyFont="1" applyBorder="1" applyAlignment="1" applyProtection="1">
      <alignment horizontal="center"/>
      <protection hidden="1"/>
    </xf>
    <xf numFmtId="4" fontId="4" fillId="0" borderId="8" xfId="2" applyNumberFormat="1" applyFont="1" applyBorder="1" applyAlignment="1" applyProtection="1">
      <alignment horizontal="center"/>
      <protection hidden="1"/>
    </xf>
    <xf numFmtId="4" fontId="4" fillId="0" borderId="9" xfId="2" applyNumberFormat="1" applyFont="1" applyBorder="1" applyAlignment="1" applyProtection="1">
      <alignment horizontal="center"/>
      <protection hidden="1"/>
    </xf>
    <xf numFmtId="4" fontId="4" fillId="0" borderId="10" xfId="2" applyNumberFormat="1" applyFont="1" applyBorder="1" applyAlignment="1" applyProtection="1">
      <alignment horizontal="center"/>
      <protection hidden="1"/>
    </xf>
    <xf numFmtId="3" fontId="6" fillId="0" borderId="11" xfId="1" applyNumberFormat="1" applyFont="1" applyBorder="1" applyAlignment="1" applyProtection="1">
      <alignment horizontal="left" vertical="center" wrapText="1"/>
      <protection hidden="1"/>
    </xf>
    <xf numFmtId="3" fontId="5" fillId="0" borderId="12" xfId="1" applyNumberFormat="1" applyFont="1" applyBorder="1" applyAlignment="1" applyProtection="1">
      <alignment horizontal="center"/>
      <protection hidden="1"/>
    </xf>
    <xf numFmtId="164" fontId="5" fillId="0" borderId="12" xfId="1" applyNumberFormat="1" applyFont="1" applyBorder="1" applyAlignment="1" applyProtection="1">
      <alignment horizontal="center"/>
      <protection hidden="1"/>
    </xf>
    <xf numFmtId="4" fontId="4" fillId="0" borderId="13" xfId="2" applyNumberFormat="1" applyFont="1" applyBorder="1" applyAlignment="1" applyProtection="1">
      <alignment horizontal="center"/>
      <protection hidden="1"/>
    </xf>
    <xf numFmtId="4" fontId="4" fillId="0" borderId="14" xfId="2" applyNumberFormat="1" applyFont="1" applyBorder="1" applyAlignment="1" applyProtection="1">
      <alignment horizontal="center"/>
      <protection hidden="1"/>
    </xf>
    <xf numFmtId="4" fontId="4" fillId="0" borderId="15" xfId="2" applyNumberFormat="1" applyFont="1" applyBorder="1" applyAlignment="1" applyProtection="1">
      <alignment horizontal="center"/>
      <protection hidden="1"/>
    </xf>
    <xf numFmtId="4" fontId="4" fillId="0" borderId="16" xfId="2" applyNumberFormat="1" applyFont="1" applyBorder="1" applyAlignment="1" applyProtection="1">
      <alignment horizontal="center"/>
      <protection hidden="1"/>
    </xf>
    <xf numFmtId="4" fontId="4" fillId="0" borderId="17" xfId="2" applyNumberFormat="1" applyFont="1" applyBorder="1" applyAlignment="1" applyProtection="1">
      <alignment horizontal="center"/>
      <protection hidden="1"/>
    </xf>
    <xf numFmtId="3" fontId="6" fillId="0" borderId="18" xfId="1" applyNumberFormat="1" applyFont="1" applyBorder="1" applyAlignment="1" applyProtection="1">
      <alignment horizontal="left" vertical="center" wrapText="1"/>
      <protection hidden="1"/>
    </xf>
    <xf numFmtId="3" fontId="6" fillId="0" borderId="18" xfId="1" applyNumberFormat="1" applyFont="1" applyBorder="1" applyAlignment="1" applyProtection="1">
      <alignment horizontal="left" vertical="center"/>
      <protection hidden="1"/>
    </xf>
    <xf numFmtId="3" fontId="5" fillId="0" borderId="19" xfId="1" applyNumberFormat="1" applyFont="1" applyBorder="1" applyAlignment="1" applyProtection="1">
      <alignment horizontal="center"/>
      <protection hidden="1"/>
    </xf>
    <xf numFmtId="164" fontId="5" fillId="0" borderId="19" xfId="1" applyNumberFormat="1" applyFont="1" applyBorder="1" applyAlignment="1" applyProtection="1">
      <alignment horizontal="center"/>
      <protection hidden="1"/>
    </xf>
    <xf numFmtId="4" fontId="4" fillId="0" borderId="20" xfId="2" applyNumberFormat="1" applyFont="1" applyBorder="1" applyAlignment="1" applyProtection="1">
      <alignment horizontal="center"/>
      <protection hidden="1"/>
    </xf>
    <xf numFmtId="4" fontId="4" fillId="0" borderId="21" xfId="2" applyNumberFormat="1" applyFont="1" applyBorder="1" applyAlignment="1" applyProtection="1">
      <alignment horizontal="center"/>
      <protection hidden="1"/>
    </xf>
    <xf numFmtId="4" fontId="4" fillId="0" borderId="22" xfId="2" applyNumberFormat="1" applyFont="1" applyBorder="1" applyAlignment="1" applyProtection="1">
      <alignment horizontal="center"/>
      <protection hidden="1"/>
    </xf>
    <xf numFmtId="4" fontId="4" fillId="0" borderId="23" xfId="2" applyNumberFormat="1" applyFont="1" applyBorder="1" applyAlignment="1" applyProtection="1">
      <alignment horizontal="center"/>
      <protection hidden="1"/>
    </xf>
    <xf numFmtId="4" fontId="4" fillId="0" borderId="24" xfId="2" applyNumberFormat="1" applyFont="1" applyBorder="1" applyAlignment="1" applyProtection="1">
      <alignment horizontal="center"/>
      <protection hidden="1"/>
    </xf>
    <xf numFmtId="3" fontId="6" fillId="0" borderId="25" xfId="1" applyNumberFormat="1" applyFont="1" applyBorder="1" applyAlignment="1" applyProtection="1">
      <alignment horizontal="left" vertical="center" wrapText="1"/>
      <protection hidden="1"/>
    </xf>
    <xf numFmtId="0" fontId="6" fillId="0" borderId="0" xfId="1" applyFont="1" applyProtection="1">
      <protection hidden="1"/>
    </xf>
    <xf numFmtId="3" fontId="6" fillId="0" borderId="0" xfId="1" applyNumberFormat="1" applyFont="1" applyProtection="1">
      <protection hidden="1"/>
    </xf>
    <xf numFmtId="3" fontId="5" fillId="0" borderId="3" xfId="1" applyNumberFormat="1" applyFont="1" applyBorder="1" applyAlignment="1" applyProtection="1">
      <alignment horizontal="center" wrapText="1"/>
      <protection hidden="1"/>
    </xf>
    <xf numFmtId="0" fontId="6" fillId="0" borderId="3" xfId="1" applyFont="1" applyBorder="1" applyAlignment="1" applyProtection="1">
      <alignment horizontal="center" textRotation="90"/>
      <protection hidden="1"/>
    </xf>
    <xf numFmtId="0" fontId="6" fillId="0" borderId="3" xfId="1" applyFont="1" applyBorder="1" applyAlignment="1" applyProtection="1">
      <alignment horizontal="center" textRotation="90" wrapText="1"/>
      <protection hidden="1"/>
    </xf>
    <xf numFmtId="0" fontId="6" fillId="0" borderId="26" xfId="1" applyFont="1" applyBorder="1" applyAlignment="1" applyProtection="1">
      <alignment horizontal="center" textRotation="90" wrapText="1"/>
      <protection hidden="1"/>
    </xf>
    <xf numFmtId="0" fontId="6" fillId="0" borderId="4" xfId="1" applyFont="1" applyBorder="1" applyAlignment="1" applyProtection="1">
      <alignment horizontal="center" textRotation="90"/>
      <protection hidden="1"/>
    </xf>
    <xf numFmtId="0" fontId="6" fillId="0" borderId="1" xfId="1" applyFont="1" applyBorder="1" applyAlignment="1" applyProtection="1">
      <alignment horizontal="center" textRotation="90"/>
      <protection hidden="1"/>
    </xf>
    <xf numFmtId="0" fontId="4" fillId="0" borderId="0" xfId="1" applyFont="1" applyAlignment="1" applyProtection="1">
      <alignment horizontal="center" textRotation="90"/>
      <protection hidden="1"/>
    </xf>
    <xf numFmtId="0" fontId="6" fillId="0" borderId="0" xfId="1" applyFont="1" applyAlignment="1" applyProtection="1">
      <alignment horizontal="center" textRotation="90" wrapText="1"/>
      <protection hidden="1"/>
    </xf>
    <xf numFmtId="0" fontId="4" fillId="0" borderId="27" xfId="1" applyFont="1" applyBorder="1" applyAlignment="1" applyProtection="1">
      <alignment horizontal="center" textRotation="90"/>
      <protection hidden="1"/>
    </xf>
    <xf numFmtId="49" fontId="9" fillId="0" borderId="0" xfId="1" applyNumberFormat="1" applyFont="1" applyAlignment="1" applyProtection="1">
      <alignment horizontal="left"/>
      <protection hidden="1"/>
    </xf>
    <xf numFmtId="17" fontId="10" fillId="0" borderId="0" xfId="1" applyNumberFormat="1" applyFont="1" applyAlignment="1" applyProtection="1">
      <alignment horizontal="left" vertical="center"/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3" fontId="8" fillId="0" borderId="28" xfId="0" applyNumberFormat="1" applyFont="1" applyBorder="1" applyAlignment="1" applyProtection="1">
      <alignment horizontal="center"/>
      <protection locked="0" hidden="1"/>
    </xf>
    <xf numFmtId="3" fontId="8" fillId="0" borderId="29" xfId="0" applyNumberFormat="1" applyFont="1" applyBorder="1" applyAlignment="1" applyProtection="1">
      <alignment horizontal="center"/>
      <protection locked="0" hidden="1"/>
    </xf>
    <xf numFmtId="3" fontId="8" fillId="0" borderId="30" xfId="0" applyNumberFormat="1" applyFont="1" applyBorder="1" applyAlignment="1" applyProtection="1">
      <alignment horizontal="center"/>
      <protection locked="0" hidden="1"/>
    </xf>
    <xf numFmtId="3" fontId="2" fillId="0" borderId="31" xfId="0" applyNumberFormat="1" applyFont="1" applyBorder="1" applyAlignment="1" applyProtection="1">
      <alignment horizontal="center"/>
      <protection locked="0" hidden="1"/>
    </xf>
    <xf numFmtId="3" fontId="0" fillId="2" borderId="32" xfId="0" applyNumberFormat="1" applyFill="1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left"/>
      <protection locked="0" hidden="1"/>
    </xf>
    <xf numFmtId="3" fontId="2" fillId="2" borderId="31" xfId="0" applyNumberFormat="1" applyFont="1" applyFill="1" applyBorder="1" applyAlignment="1" applyProtection="1">
      <alignment horizontal="center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0" fontId="0" fillId="0" borderId="12" xfId="0" applyBorder="1" applyAlignment="1" applyProtection="1">
      <alignment horizontal="left"/>
      <protection locked="0" hidden="1"/>
    </xf>
    <xf numFmtId="0" fontId="0" fillId="2" borderId="33" xfId="0" applyFill="1" applyBorder="1" applyAlignment="1" applyProtection="1">
      <alignment horizontal="left"/>
      <protection locked="0" hidden="1"/>
    </xf>
    <xf numFmtId="0" fontId="0" fillId="2" borderId="34" xfId="0" applyFill="1" applyBorder="1" applyAlignment="1" applyProtection="1">
      <alignment horizontal="left"/>
      <protection locked="0" hidden="1"/>
    </xf>
    <xf numFmtId="3" fontId="2" fillId="2" borderId="35" xfId="0" applyNumberFormat="1" applyFont="1" applyFill="1" applyBorder="1" applyAlignment="1" applyProtection="1">
      <alignment horizontal="center"/>
      <protection locked="0" hidden="1"/>
    </xf>
    <xf numFmtId="0" fontId="0" fillId="2" borderId="19" xfId="0" applyFill="1" applyBorder="1" applyAlignment="1" applyProtection="1">
      <alignment horizontal="left"/>
      <protection locked="0" hidden="1"/>
    </xf>
    <xf numFmtId="0" fontId="2" fillId="0" borderId="36" xfId="0" applyFont="1" applyBorder="1" applyAlignment="1" applyProtection="1">
      <alignment horizontal="center" textRotation="90"/>
      <protection locked="0" hidden="1"/>
    </xf>
    <xf numFmtId="0" fontId="11" fillId="0" borderId="37" xfId="0" applyFont="1" applyBorder="1" applyAlignment="1" applyProtection="1">
      <alignment horizontal="center" textRotation="90" wrapText="1"/>
      <protection locked="0" hidden="1"/>
    </xf>
    <xf numFmtId="3" fontId="1" fillId="3" borderId="38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Protection="1">
      <protection locked="0" hidden="1"/>
    </xf>
    <xf numFmtId="3" fontId="8" fillId="0" borderId="39" xfId="0" applyNumberFormat="1" applyFont="1" applyBorder="1" applyAlignment="1" applyProtection="1">
      <alignment horizontal="center"/>
      <protection locked="0" hidden="1"/>
    </xf>
    <xf numFmtId="3" fontId="0" fillId="2" borderId="32" xfId="0" applyNumberFormat="1" applyFill="1" applyBorder="1" applyAlignment="1" applyProtection="1">
      <alignment horizontal="center"/>
      <protection hidden="1"/>
    </xf>
    <xf numFmtId="3" fontId="6" fillId="0" borderId="40" xfId="1" applyNumberFormat="1" applyFont="1" applyBorder="1" applyAlignment="1" applyProtection="1">
      <alignment horizontal="center" vertical="center" textRotation="90" wrapText="1"/>
      <protection locked="0" hidden="1"/>
    </xf>
    <xf numFmtId="3" fontId="6" fillId="0" borderId="41" xfId="1" applyNumberFormat="1" applyFont="1" applyBorder="1" applyAlignment="1" applyProtection="1">
      <alignment horizontal="center" vertical="center" textRotation="90" wrapText="1"/>
      <protection locked="0" hidden="1"/>
    </xf>
    <xf numFmtId="3" fontId="6" fillId="0" borderId="41" xfId="1" applyNumberFormat="1" applyFont="1" applyBorder="1" applyAlignment="1" applyProtection="1">
      <alignment horizontal="center" vertical="center" textRotation="90"/>
      <protection locked="0" hidden="1"/>
    </xf>
    <xf numFmtId="3" fontId="6" fillId="0" borderId="42" xfId="1" applyNumberFormat="1" applyFont="1" applyBorder="1" applyAlignment="1" applyProtection="1">
      <alignment horizontal="center" vertical="center" textRotation="90" wrapText="1"/>
      <protection locked="0" hidden="1"/>
    </xf>
    <xf numFmtId="164" fontId="0" fillId="0" borderId="0" xfId="0" applyNumberFormat="1" applyProtection="1">
      <protection locked="0" hidden="1"/>
    </xf>
    <xf numFmtId="165" fontId="0" fillId="0" borderId="0" xfId="0" applyNumberFormat="1" applyProtection="1">
      <protection locked="0" hidden="1"/>
    </xf>
    <xf numFmtId="4" fontId="0" fillId="0" borderId="0" xfId="0" applyNumberFormat="1" applyAlignment="1" applyProtection="1">
      <alignment horizontal="center"/>
      <protection locked="0" hidden="1"/>
    </xf>
    <xf numFmtId="4" fontId="0" fillId="0" borderId="0" xfId="0" applyNumberFormat="1" applyProtection="1">
      <protection locked="0" hidden="1"/>
    </xf>
    <xf numFmtId="164" fontId="2" fillId="0" borderId="0" xfId="0" applyNumberFormat="1" applyFont="1" applyProtection="1">
      <protection locked="0" hidden="1"/>
    </xf>
    <xf numFmtId="4" fontId="2" fillId="0" borderId="0" xfId="0" applyNumberFormat="1" applyFont="1" applyProtection="1">
      <protection locked="0" hidden="1"/>
    </xf>
    <xf numFmtId="166" fontId="0" fillId="0" borderId="0" xfId="0" applyNumberFormat="1" applyProtection="1">
      <protection locked="0" hidden="1"/>
    </xf>
    <xf numFmtId="165" fontId="2" fillId="0" borderId="0" xfId="0" applyNumberFormat="1" applyFont="1" applyProtection="1">
      <protection locked="0" hidden="1"/>
    </xf>
    <xf numFmtId="164" fontId="0" fillId="0" borderId="0" xfId="0" applyNumberFormat="1" applyAlignment="1" applyProtection="1">
      <alignment horizontal="left"/>
      <protection locked="0" hidden="1"/>
    </xf>
    <xf numFmtId="167" fontId="0" fillId="0" borderId="0" xfId="0" applyNumberFormat="1" applyAlignment="1" applyProtection="1">
      <alignment horizontal="left"/>
      <protection locked="0" hidden="1"/>
    </xf>
    <xf numFmtId="165" fontId="0" fillId="0" borderId="0" xfId="0" applyNumberFormat="1" applyAlignment="1" applyProtection="1">
      <alignment horizontal="center"/>
      <protection locked="0" hidden="1"/>
    </xf>
    <xf numFmtId="4" fontId="8" fillId="0" borderId="28" xfId="0" applyNumberFormat="1" applyFont="1" applyBorder="1" applyAlignment="1" applyProtection="1">
      <alignment horizontal="center"/>
      <protection locked="0" hidden="1"/>
    </xf>
    <xf numFmtId="4" fontId="8" fillId="0" borderId="39" xfId="0" applyNumberFormat="1" applyFont="1" applyBorder="1" applyAlignment="1" applyProtection="1">
      <alignment horizontal="center"/>
      <protection locked="0" hidden="1"/>
    </xf>
    <xf numFmtId="4" fontId="8" fillId="0" borderId="29" xfId="0" applyNumberFormat="1" applyFont="1" applyBorder="1" applyAlignment="1" applyProtection="1">
      <alignment horizontal="center"/>
      <protection locked="0" hidden="1"/>
    </xf>
    <xf numFmtId="4" fontId="8" fillId="0" borderId="29" xfId="0" applyNumberFormat="1" applyFont="1" applyBorder="1" applyAlignment="1" applyProtection="1">
      <alignment horizontal="center"/>
      <protection hidden="1"/>
    </xf>
    <xf numFmtId="4" fontId="8" fillId="0" borderId="3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4" fontId="0" fillId="2" borderId="32" xfId="0" applyNumberFormat="1" applyFill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left"/>
      <protection locked="0" hidden="1"/>
    </xf>
    <xf numFmtId="0" fontId="12" fillId="0" borderId="0" xfId="0" applyFont="1" applyProtection="1">
      <protection locked="0" hidden="1"/>
    </xf>
    <xf numFmtId="4" fontId="2" fillId="0" borderId="35" xfId="0" applyNumberFormat="1" applyFont="1" applyBorder="1" applyAlignment="1" applyProtection="1">
      <alignment horizontal="center"/>
      <protection locked="0" hidden="1"/>
    </xf>
    <xf numFmtId="4" fontId="2" fillId="0" borderId="31" xfId="0" applyNumberFormat="1" applyFont="1" applyBorder="1" applyAlignment="1" applyProtection="1">
      <alignment horizontal="center"/>
      <protection locked="0" hidden="1"/>
    </xf>
    <xf numFmtId="0" fontId="6" fillId="0" borderId="2" xfId="1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/>
      <protection hidden="1"/>
    </xf>
    <xf numFmtId="4" fontId="6" fillId="0" borderId="2" xfId="1" applyNumberFormat="1" applyFont="1" applyBorder="1" applyAlignment="1" applyProtection="1">
      <alignment horizontal="center"/>
      <protection hidden="1"/>
    </xf>
    <xf numFmtId="4" fontId="6" fillId="0" borderId="1" xfId="1" applyNumberFormat="1" applyFont="1" applyBorder="1" applyAlignment="1" applyProtection="1">
      <alignment horizontal="center"/>
      <protection hidden="1"/>
    </xf>
    <xf numFmtId="3" fontId="2" fillId="0" borderId="30" xfId="0" applyNumberFormat="1" applyFont="1" applyBorder="1" applyAlignment="1" applyProtection="1">
      <alignment horizontal="center"/>
      <protection locked="0" hidden="1"/>
    </xf>
    <xf numFmtId="3" fontId="2" fillId="0" borderId="29" xfId="0" applyNumberFormat="1" applyFont="1" applyBorder="1" applyAlignment="1" applyProtection="1">
      <alignment horizontal="center"/>
      <protection locked="0" hidden="1"/>
    </xf>
  </cellXfs>
  <cellStyles count="3">
    <cellStyle name="Normal" xfId="0" builtinId="0"/>
    <cellStyle name="Normal 2 3" xfId="2" xr:uid="{29813836-2704-4932-99DF-9F42F50573CF}"/>
    <cellStyle name="Normal 4" xfId="1" xr:uid="{A91D7C6D-FB1F-46D0-94A3-AB3CD6E35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Materials</a:t>
            </a:r>
            <a:r>
              <a:rPr lang="es-ES" baseline="0"/>
              <a:t> recollits (tn)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2024</c:v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DEIXALLERIES'!$AA$5:$AA$16</c:f>
              <c:numCache>
                <c:formatCode>#,##0.00</c:formatCode>
                <c:ptCount val="12"/>
                <c:pt idx="0">
                  <c:v>2224.9178889999998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0-4699-B121-FD3C0AF353FE}"/>
            </c:ext>
          </c:extLst>
        </c:ser>
        <c:ser>
          <c:idx val="0"/>
          <c:order val="1"/>
          <c:tx>
            <c:v>2023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DEIXALLERIES'!$AB$5:$AB$16</c:f>
              <c:numCache>
                <c:formatCode>#,##0.00</c:formatCode>
                <c:ptCount val="12"/>
                <c:pt idx="0">
                  <c:v>2268.6360140000006</c:v>
                </c:pt>
                <c:pt idx="1">
                  <c:v>2492.5481529999993</c:v>
                </c:pt>
                <c:pt idx="2">
                  <c:v>2908.9313879999995</c:v>
                </c:pt>
                <c:pt idx="3">
                  <c:v>2784.2953499999999</c:v>
                </c:pt>
                <c:pt idx="4">
                  <c:v>2693.5394343184075</c:v>
                </c:pt>
                <c:pt idx="5">
                  <c:v>2795.4258892280704</c:v>
                </c:pt>
                <c:pt idx="6">
                  <c:v>2798.5038020653437</c:v>
                </c:pt>
                <c:pt idx="7">
                  <c:v>2719.8155507320157</c:v>
                </c:pt>
                <c:pt idx="8">
                  <c:v>2714.7893089830504</c:v>
                </c:pt>
                <c:pt idx="9">
                  <c:v>2723.4162869298243</c:v>
                </c:pt>
                <c:pt idx="10">
                  <c:v>2635.9058721711149</c:v>
                </c:pt>
                <c:pt idx="11">
                  <c:v>2277.3203624444445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C0-4699-B121-FD3C0AF35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5440"/>
        <c:axId val="101886976"/>
      </c:barChart>
      <c:catAx>
        <c:axId val="1018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886976"/>
        <c:crosses val="autoZero"/>
        <c:auto val="1"/>
        <c:lblAlgn val="ctr"/>
        <c:lblOffset val="100"/>
        <c:noMultiLvlLbl val="0"/>
      </c:catAx>
      <c:valAx>
        <c:axId val="1018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10188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Usuaris/es 2024-2023</a:t>
            </a:r>
          </a:p>
        </c:rich>
      </c:tx>
      <c:layout>
        <c:manualLayout>
          <c:xMode val="edge"/>
          <c:yMode val="edge"/>
          <c:x val="7.4588693957115024E-2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2024</c:v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dLbl>
              <c:idx val="7"/>
              <c:layout>
                <c:manualLayout>
                  <c:x val="-4.6783011772652374E-3"/>
                  <c:y val="6.4413506282729148E-3"/>
                </c:manualLayout>
              </c:layout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039968688121E-2"/>
                      <c:h val="6.05779350045012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8B7-4475-980E-1FF1547FD265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DEIXALLERIES'!$A$54:$A$65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DEIXALLERIES'!$AA$54:$AA$65</c:f>
              <c:numCache>
                <c:formatCode>#,##0</c:formatCode>
                <c:ptCount val="12"/>
                <c:pt idx="0">
                  <c:v>27941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B7-4475-980E-1FF1547FD265}"/>
            </c:ext>
          </c:extLst>
        </c:ser>
        <c:ser>
          <c:idx val="0"/>
          <c:order val="1"/>
          <c:tx>
            <c:v>2023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DEIXALLERIES'!$A$54:$A$65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DEIXALLERIES'!$AB$54:$AB$65</c:f>
              <c:numCache>
                <c:formatCode>#,##0</c:formatCode>
                <c:ptCount val="12"/>
                <c:pt idx="0">
                  <c:v>25189</c:v>
                </c:pt>
                <c:pt idx="1">
                  <c:v>24448</c:v>
                </c:pt>
                <c:pt idx="2">
                  <c:v>30093</c:v>
                </c:pt>
                <c:pt idx="3">
                  <c:v>30648</c:v>
                </c:pt>
                <c:pt idx="4">
                  <c:v>27426</c:v>
                </c:pt>
                <c:pt idx="5">
                  <c:v>29704</c:v>
                </c:pt>
                <c:pt idx="6">
                  <c:v>30397</c:v>
                </c:pt>
                <c:pt idx="7">
                  <c:v>30606</c:v>
                </c:pt>
                <c:pt idx="8">
                  <c:v>30835</c:v>
                </c:pt>
                <c:pt idx="9">
                  <c:v>30163</c:v>
                </c:pt>
                <c:pt idx="10">
                  <c:v>29649</c:v>
                </c:pt>
                <c:pt idx="11">
                  <c:v>30586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B7-4475-980E-1FF1547FD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671296"/>
        <c:axId val="101672832"/>
      </c:barChart>
      <c:catAx>
        <c:axId val="1016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72832"/>
        <c:crosses val="autoZero"/>
        <c:auto val="1"/>
        <c:lblAlgn val="ctr"/>
        <c:lblOffset val="100"/>
        <c:noMultiLvlLbl val="0"/>
      </c:catAx>
      <c:valAx>
        <c:axId val="10167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167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21</xdr:row>
      <xdr:rowOff>45084</xdr:rowOff>
    </xdr:from>
    <xdr:to>
      <xdr:col>25</xdr:col>
      <xdr:colOff>304799</xdr:colOff>
      <xdr:row>46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8B4AE0C-DF75-4E6E-B8EB-1171E7522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69</xdr:row>
      <xdr:rowOff>171450</xdr:rowOff>
    </xdr:from>
    <xdr:to>
      <xdr:col>27</xdr:col>
      <xdr:colOff>95250</xdr:colOff>
      <xdr:row>86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AFFF036-67B7-4CEE-B737-3C6C6512E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99B5-DFF8-4692-8D28-D48F7C90F31B}">
  <sheetPr>
    <tabColor rgb="FFFF0000"/>
    <pageSetUpPr fitToPage="1"/>
  </sheetPr>
  <dimension ref="A1:AI31"/>
  <sheetViews>
    <sheetView showZeros="0" tabSelected="1" workbookViewId="0">
      <selection activeCell="AG30" sqref="AG30"/>
    </sheetView>
  </sheetViews>
  <sheetFormatPr baseColWidth="10" defaultColWidth="4.5703125" defaultRowHeight="12.75" x14ac:dyDescent="0.2"/>
  <cols>
    <col min="1" max="1" width="23.28515625" style="5" bestFit="1" customWidth="1"/>
    <col min="2" max="2" width="8.42578125" style="4" bestFit="1" customWidth="1"/>
    <col min="3" max="3" width="7.85546875" style="4" bestFit="1" customWidth="1"/>
    <col min="4" max="4" width="8" style="4" bestFit="1" customWidth="1"/>
    <col min="5" max="5" width="7.85546875" style="4" bestFit="1" customWidth="1"/>
    <col min="6" max="6" width="8.85546875" style="4" bestFit="1" customWidth="1"/>
    <col min="7" max="7" width="8" style="4" bestFit="1" customWidth="1"/>
    <col min="8" max="8" width="6.7109375" style="4" customWidth="1"/>
    <col min="9" max="9" width="5.42578125" style="4" bestFit="1" customWidth="1"/>
    <col min="10" max="10" width="6" style="4" bestFit="1" customWidth="1"/>
    <col min="11" max="11" width="5.42578125" style="4" bestFit="1" customWidth="1"/>
    <col min="12" max="12" width="6.140625" style="4" bestFit="1" customWidth="1"/>
    <col min="13" max="13" width="6.42578125" style="4" bestFit="1" customWidth="1"/>
    <col min="14" max="14" width="5.42578125" style="4" bestFit="1" customWidth="1"/>
    <col min="15" max="15" width="4.42578125" style="4" bestFit="1" customWidth="1"/>
    <col min="16" max="16" width="6.42578125" style="4" bestFit="1" customWidth="1"/>
    <col min="17" max="17" width="4.42578125" style="4" bestFit="1" customWidth="1"/>
    <col min="18" max="18" width="5.42578125" style="4" bestFit="1" customWidth="1"/>
    <col min="19" max="22" width="5.42578125" style="4" customWidth="1"/>
    <col min="23" max="25" width="6.42578125" style="4" bestFit="1" customWidth="1"/>
    <col min="26" max="26" width="8" style="4" bestFit="1" customWidth="1"/>
    <col min="27" max="27" width="8.5703125" style="4" bestFit="1" customWidth="1"/>
    <col min="28" max="29" width="6.42578125" style="4" customWidth="1"/>
    <col min="30" max="30" width="6.42578125" style="4" bestFit="1" customWidth="1"/>
    <col min="31" max="31" width="6.42578125" style="4" customWidth="1"/>
    <col min="32" max="32" width="8.85546875" style="4" bestFit="1" customWidth="1"/>
    <col min="33" max="33" width="10.42578125" style="3" bestFit="1" customWidth="1"/>
    <col min="34" max="34" width="11.42578125" style="2" bestFit="1" customWidth="1"/>
    <col min="35" max="35" width="4.5703125" style="2" customWidth="1"/>
    <col min="36" max="16384" width="4.5703125" style="1"/>
  </cols>
  <sheetData>
    <row r="1" spans="1:35" ht="21.75" thickBot="1" x14ac:dyDescent="0.3">
      <c r="A1" s="52" t="s">
        <v>81</v>
      </c>
      <c r="B1" s="51"/>
    </row>
    <row r="2" spans="1:35" ht="15" customHeight="1" thickBot="1" x14ac:dyDescent="0.25">
      <c r="B2" s="48"/>
      <c r="C2" s="48"/>
      <c r="D2" s="48"/>
      <c r="E2" s="48"/>
      <c r="F2" s="48"/>
      <c r="G2" s="48"/>
      <c r="H2" s="100" t="s">
        <v>61</v>
      </c>
      <c r="I2" s="101"/>
      <c r="J2" s="50"/>
      <c r="K2" s="48"/>
      <c r="L2" s="48"/>
      <c r="M2" s="100" t="s">
        <v>60</v>
      </c>
      <c r="N2" s="101"/>
      <c r="O2" s="48"/>
      <c r="P2" s="48"/>
      <c r="Q2" s="48"/>
      <c r="R2" s="48"/>
      <c r="S2" s="48"/>
      <c r="T2" s="48"/>
      <c r="U2" s="48"/>
      <c r="V2" s="48"/>
      <c r="W2" s="49"/>
      <c r="X2" s="49"/>
      <c r="Y2" s="49"/>
      <c r="Z2" s="48"/>
      <c r="AA2" s="48"/>
      <c r="AB2" s="48"/>
      <c r="AC2" s="48"/>
      <c r="AD2" s="48"/>
      <c r="AE2" s="48"/>
      <c r="AF2" s="48"/>
    </row>
    <row r="3" spans="1:35" s="40" customFormat="1" ht="144" thickBot="1" x14ac:dyDescent="0.25">
      <c r="A3" s="5"/>
      <c r="B3" s="43" t="s">
        <v>59</v>
      </c>
      <c r="C3" s="46" t="s">
        <v>58</v>
      </c>
      <c r="D3" s="43" t="s">
        <v>57</v>
      </c>
      <c r="E3" s="46" t="s">
        <v>56</v>
      </c>
      <c r="F3" s="43" t="s">
        <v>55</v>
      </c>
      <c r="G3" s="47" t="s">
        <v>54</v>
      </c>
      <c r="H3" s="43" t="s">
        <v>53</v>
      </c>
      <c r="I3" s="43" t="s">
        <v>52</v>
      </c>
      <c r="J3" s="44" t="s">
        <v>51</v>
      </c>
      <c r="K3" s="44" t="s">
        <v>50</v>
      </c>
      <c r="L3" s="46" t="s">
        <v>49</v>
      </c>
      <c r="M3" s="43" t="s">
        <v>48</v>
      </c>
      <c r="N3" s="43" t="s">
        <v>47</v>
      </c>
      <c r="O3" s="45" t="s">
        <v>46</v>
      </c>
      <c r="P3" s="45" t="s">
        <v>45</v>
      </c>
      <c r="Q3" s="45" t="s">
        <v>44</v>
      </c>
      <c r="R3" s="45" t="s">
        <v>43</v>
      </c>
      <c r="S3" s="45" t="s">
        <v>39</v>
      </c>
      <c r="T3" s="45" t="s">
        <v>42</v>
      </c>
      <c r="U3" s="45" t="s">
        <v>41</v>
      </c>
      <c r="V3" s="45" t="s">
        <v>40</v>
      </c>
      <c r="W3" s="44" t="s">
        <v>38</v>
      </c>
      <c r="X3" s="44" t="s">
        <v>37</v>
      </c>
      <c r="Y3" s="44" t="s">
        <v>36</v>
      </c>
      <c r="Z3" s="43" t="s">
        <v>35</v>
      </c>
      <c r="AA3" s="44" t="s">
        <v>34</v>
      </c>
      <c r="AB3" s="43" t="s">
        <v>33</v>
      </c>
      <c r="AC3" s="43" t="s">
        <v>32</v>
      </c>
      <c r="AD3" s="43" t="s">
        <v>31</v>
      </c>
      <c r="AE3" s="43" t="s">
        <v>30</v>
      </c>
      <c r="AF3" s="43" t="s">
        <v>29</v>
      </c>
      <c r="AG3" s="11" t="s">
        <v>28</v>
      </c>
      <c r="AH3" s="42" t="s">
        <v>27</v>
      </c>
      <c r="AI3" s="41"/>
    </row>
    <row r="4" spans="1:35" ht="16.899999999999999" customHeight="1" x14ac:dyDescent="0.2">
      <c r="A4" s="39" t="s">
        <v>26</v>
      </c>
      <c r="B4" s="37">
        <v>0.52</v>
      </c>
      <c r="C4" s="35">
        <v>6.14</v>
      </c>
      <c r="D4" s="35">
        <v>2.5499999999999998</v>
      </c>
      <c r="E4" s="35">
        <v>2.72</v>
      </c>
      <c r="F4" s="35">
        <v>14.190000000000001</v>
      </c>
      <c r="G4" s="38">
        <v>12.219999999999999</v>
      </c>
      <c r="H4" s="37">
        <v>1.66</v>
      </c>
      <c r="I4" s="34">
        <v>0</v>
      </c>
      <c r="J4" s="36">
        <v>0.11879000000000001</v>
      </c>
      <c r="K4" s="35">
        <v>0.159</v>
      </c>
      <c r="L4" s="38">
        <v>0</v>
      </c>
      <c r="M4" s="37">
        <v>0.16456000000000001</v>
      </c>
      <c r="N4" s="34">
        <v>0</v>
      </c>
      <c r="O4" s="36">
        <v>0.05</v>
      </c>
      <c r="P4" s="35">
        <v>0.42050499999999996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6">
        <v>0</v>
      </c>
      <c r="W4" s="36">
        <v>0.72099999999999997</v>
      </c>
      <c r="X4" s="35">
        <v>0.316</v>
      </c>
      <c r="Y4" s="35">
        <v>0</v>
      </c>
      <c r="Z4" s="35">
        <v>0</v>
      </c>
      <c r="AA4" s="35">
        <v>0.41599999999999998</v>
      </c>
      <c r="AB4" s="36">
        <v>0.84799999999999998</v>
      </c>
      <c r="AC4" s="35">
        <v>0</v>
      </c>
      <c r="AD4" s="35">
        <v>1.2705500000000001</v>
      </c>
      <c r="AE4" s="35">
        <v>0</v>
      </c>
      <c r="AF4" s="34">
        <v>0.25</v>
      </c>
      <c r="AG4" s="33">
        <f t="shared" ref="AG4:AG29" si="0">SUM(B4:AF4)</f>
        <v>44.734404999999988</v>
      </c>
      <c r="AH4" s="32">
        <v>816</v>
      </c>
    </row>
    <row r="5" spans="1:35" ht="16.899999999999999" customHeight="1" x14ac:dyDescent="0.2">
      <c r="A5" s="31" t="s">
        <v>25</v>
      </c>
      <c r="B5" s="28">
        <v>0.52</v>
      </c>
      <c r="C5" s="26">
        <v>11.24</v>
      </c>
      <c r="D5" s="26">
        <v>3</v>
      </c>
      <c r="E5" s="26">
        <v>15.100000000000001</v>
      </c>
      <c r="F5" s="26">
        <v>21.79</v>
      </c>
      <c r="G5" s="29">
        <v>25.370000000000005</v>
      </c>
      <c r="H5" s="28">
        <v>0</v>
      </c>
      <c r="I5" s="25">
        <v>9.6310000000000007E-2</v>
      </c>
      <c r="J5" s="27">
        <v>0.38946000000000003</v>
      </c>
      <c r="K5" s="26">
        <v>9.1999999999999998E-2</v>
      </c>
      <c r="L5" s="29">
        <v>0</v>
      </c>
      <c r="M5" s="28">
        <v>0</v>
      </c>
      <c r="N5" s="25">
        <v>0</v>
      </c>
      <c r="O5" s="27">
        <v>0</v>
      </c>
      <c r="P5" s="26">
        <v>0.41744000000000003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7">
        <v>3.0199999999999998E-2</v>
      </c>
      <c r="W5" s="27">
        <v>0</v>
      </c>
      <c r="X5" s="26">
        <v>0</v>
      </c>
      <c r="Y5" s="26">
        <v>0</v>
      </c>
      <c r="Z5" s="26">
        <v>1.49</v>
      </c>
      <c r="AA5" s="26">
        <v>0</v>
      </c>
      <c r="AB5" s="27">
        <v>0</v>
      </c>
      <c r="AC5" s="26">
        <v>0</v>
      </c>
      <c r="AD5" s="26">
        <v>0.29679999999999995</v>
      </c>
      <c r="AE5" s="26">
        <v>0</v>
      </c>
      <c r="AF5" s="25">
        <v>0.215</v>
      </c>
      <c r="AG5" s="24">
        <f t="shared" si="0"/>
        <v>80.047210000000007</v>
      </c>
      <c r="AH5" s="23">
        <v>1301</v>
      </c>
    </row>
    <row r="6" spans="1:35" ht="16.899999999999999" customHeight="1" x14ac:dyDescent="0.2">
      <c r="A6" s="30" t="s">
        <v>24</v>
      </c>
      <c r="B6" s="28">
        <v>1.01</v>
      </c>
      <c r="C6" s="26">
        <v>37.299999999999997</v>
      </c>
      <c r="D6" s="26">
        <v>7.8470000000000004</v>
      </c>
      <c r="E6" s="26">
        <v>11.14</v>
      </c>
      <c r="F6" s="26">
        <v>49.14</v>
      </c>
      <c r="G6" s="29">
        <v>52.02</v>
      </c>
      <c r="H6" s="28">
        <v>1.4</v>
      </c>
      <c r="I6" s="25">
        <v>7.5999999999999998E-2</v>
      </c>
      <c r="J6" s="27">
        <v>0.15533000000000002</v>
      </c>
      <c r="K6" s="26">
        <v>0.106</v>
      </c>
      <c r="L6" s="29">
        <v>0</v>
      </c>
      <c r="M6" s="28">
        <v>0.33944999999999997</v>
      </c>
      <c r="N6" s="25">
        <v>0</v>
      </c>
      <c r="O6" s="27">
        <v>0</v>
      </c>
      <c r="P6" s="26">
        <v>1.5924469999999999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7">
        <v>0</v>
      </c>
      <c r="W6" s="27">
        <v>0.36299999999999999</v>
      </c>
      <c r="X6" s="26">
        <v>0.371</v>
      </c>
      <c r="Y6" s="26">
        <v>0</v>
      </c>
      <c r="Z6" s="26">
        <v>1.23</v>
      </c>
      <c r="AA6" s="26">
        <v>0.26200000000000001</v>
      </c>
      <c r="AB6" s="27">
        <v>3.34</v>
      </c>
      <c r="AC6" s="26">
        <v>0</v>
      </c>
      <c r="AD6" s="26">
        <v>0</v>
      </c>
      <c r="AE6" s="26">
        <v>0</v>
      </c>
      <c r="AF6" s="25">
        <v>0.58099999999999996</v>
      </c>
      <c r="AG6" s="24">
        <f t="shared" si="0"/>
        <v>168.27322699999996</v>
      </c>
      <c r="AH6" s="23">
        <v>1126</v>
      </c>
    </row>
    <row r="7" spans="1:35" ht="16.899999999999999" customHeight="1" x14ac:dyDescent="0.2">
      <c r="A7" s="31" t="s">
        <v>23</v>
      </c>
      <c r="B7" s="28">
        <v>0</v>
      </c>
      <c r="C7" s="26">
        <v>12.34</v>
      </c>
      <c r="D7" s="26">
        <v>1.57</v>
      </c>
      <c r="E7" s="26">
        <v>3.6799999999999997</v>
      </c>
      <c r="F7" s="26">
        <v>25.72</v>
      </c>
      <c r="G7" s="29">
        <v>30.02</v>
      </c>
      <c r="H7" s="28">
        <v>1.78</v>
      </c>
      <c r="I7" s="25">
        <v>0.11123000000000001</v>
      </c>
      <c r="J7" s="27">
        <v>0.18482999999999999</v>
      </c>
      <c r="K7" s="26">
        <v>0.13800000000000001</v>
      </c>
      <c r="L7" s="29">
        <v>0</v>
      </c>
      <c r="M7" s="28">
        <v>0.23397999999999999</v>
      </c>
      <c r="N7" s="25">
        <v>0</v>
      </c>
      <c r="O7" s="27">
        <v>0</v>
      </c>
      <c r="P7" s="26">
        <v>0.42050499999999996</v>
      </c>
      <c r="Q7" s="26">
        <v>0</v>
      </c>
      <c r="R7" s="26">
        <v>0</v>
      </c>
      <c r="S7" s="26">
        <v>0</v>
      </c>
      <c r="T7" s="26">
        <v>0</v>
      </c>
      <c r="U7" s="26">
        <v>1.6E-2</v>
      </c>
      <c r="V7" s="27">
        <v>8.5000000000000006E-3</v>
      </c>
      <c r="W7" s="27">
        <v>0</v>
      </c>
      <c r="X7" s="26">
        <v>0</v>
      </c>
      <c r="Y7" s="26">
        <v>0</v>
      </c>
      <c r="Z7" s="26">
        <v>0.82000000000000006</v>
      </c>
      <c r="AA7" s="26">
        <v>0</v>
      </c>
      <c r="AB7" s="27">
        <v>0.97799999999999998</v>
      </c>
      <c r="AC7" s="26">
        <v>0</v>
      </c>
      <c r="AD7" s="26">
        <v>1.454</v>
      </c>
      <c r="AE7" s="26">
        <v>0</v>
      </c>
      <c r="AF7" s="25">
        <v>4.1000000000000002E-2</v>
      </c>
      <c r="AG7" s="24">
        <f t="shared" si="0"/>
        <v>79.516045000000005</v>
      </c>
      <c r="AH7" s="23">
        <v>1083</v>
      </c>
    </row>
    <row r="8" spans="1:35" ht="16.899999999999999" customHeight="1" x14ac:dyDescent="0.2">
      <c r="A8" s="31" t="s">
        <v>22</v>
      </c>
      <c r="B8" s="28">
        <v>0</v>
      </c>
      <c r="C8" s="26">
        <v>20.66</v>
      </c>
      <c r="D8" s="26">
        <v>6.52</v>
      </c>
      <c r="E8" s="26">
        <v>9.1</v>
      </c>
      <c r="F8" s="26">
        <v>28.78</v>
      </c>
      <c r="G8" s="29">
        <v>34.909999999999997</v>
      </c>
      <c r="H8" s="28">
        <v>2.5700000000000003</v>
      </c>
      <c r="I8" s="25">
        <v>0</v>
      </c>
      <c r="J8" s="27">
        <v>4.981E-2</v>
      </c>
      <c r="K8" s="26">
        <v>9.9000000000000005E-2</v>
      </c>
      <c r="L8" s="29">
        <v>0.30499999999999999</v>
      </c>
      <c r="M8" s="28">
        <v>0</v>
      </c>
      <c r="N8" s="25">
        <v>0.63</v>
      </c>
      <c r="O8" s="27">
        <v>0</v>
      </c>
      <c r="P8" s="26">
        <v>2.0982620000000001</v>
      </c>
      <c r="Q8" s="26">
        <v>0</v>
      </c>
      <c r="R8" s="26">
        <v>0</v>
      </c>
      <c r="S8" s="26">
        <v>0</v>
      </c>
      <c r="T8" s="26">
        <v>6.0000000000000001E-3</v>
      </c>
      <c r="U8" s="26">
        <v>2.2000000000000001E-4</v>
      </c>
      <c r="V8" s="27">
        <v>2.5590000000000002E-2</v>
      </c>
      <c r="W8" s="27">
        <v>0.40200000000000002</v>
      </c>
      <c r="X8" s="26">
        <v>0.21</v>
      </c>
      <c r="Y8" s="26">
        <v>0.19800000000000001</v>
      </c>
      <c r="Z8" s="26">
        <v>0</v>
      </c>
      <c r="AA8" s="26">
        <v>9.6000000000000002E-2</v>
      </c>
      <c r="AB8" s="27">
        <v>0</v>
      </c>
      <c r="AC8" s="26">
        <v>0</v>
      </c>
      <c r="AD8" s="26">
        <v>1.2930000000000001</v>
      </c>
      <c r="AE8" s="26">
        <v>0</v>
      </c>
      <c r="AF8" s="25">
        <v>0.72499999999999998</v>
      </c>
      <c r="AG8" s="24">
        <f t="shared" si="0"/>
        <v>108.67788199999998</v>
      </c>
      <c r="AH8" s="23">
        <v>1864</v>
      </c>
    </row>
    <row r="9" spans="1:35" ht="16.899999999999999" customHeight="1" x14ac:dyDescent="0.2">
      <c r="A9" s="31" t="s">
        <v>21</v>
      </c>
      <c r="B9" s="28">
        <v>0</v>
      </c>
      <c r="C9" s="26">
        <v>2.1800000000000002</v>
      </c>
      <c r="D9" s="26">
        <v>3.6</v>
      </c>
      <c r="E9" s="26">
        <v>1.32</v>
      </c>
      <c r="F9" s="26">
        <v>0</v>
      </c>
      <c r="G9" s="29">
        <v>8.91</v>
      </c>
      <c r="H9" s="28">
        <v>0</v>
      </c>
      <c r="I9" s="25">
        <v>0</v>
      </c>
      <c r="J9" s="27">
        <v>0</v>
      </c>
      <c r="K9" s="26">
        <v>0</v>
      </c>
      <c r="L9" s="29">
        <v>0</v>
      </c>
      <c r="M9" s="28">
        <v>0</v>
      </c>
      <c r="N9" s="25">
        <v>0</v>
      </c>
      <c r="O9" s="27">
        <v>0</v>
      </c>
      <c r="P9" s="26">
        <v>0.25635799999999997</v>
      </c>
      <c r="Q9" s="26">
        <v>0</v>
      </c>
      <c r="R9" s="26">
        <v>0</v>
      </c>
      <c r="S9" s="26">
        <v>0</v>
      </c>
      <c r="T9" s="26">
        <v>2.9000000000000001E-2</v>
      </c>
      <c r="U9" s="26">
        <v>0</v>
      </c>
      <c r="V9" s="27">
        <v>6.0399999999999995E-2</v>
      </c>
      <c r="W9" s="27">
        <v>0</v>
      </c>
      <c r="X9" s="26">
        <v>0</v>
      </c>
      <c r="Y9" s="26">
        <v>0</v>
      </c>
      <c r="Z9" s="26">
        <v>0</v>
      </c>
      <c r="AA9" s="26">
        <v>0</v>
      </c>
      <c r="AB9" s="27">
        <v>0</v>
      </c>
      <c r="AC9" s="26">
        <v>0</v>
      </c>
      <c r="AD9" s="26">
        <v>2.3947500000000002</v>
      </c>
      <c r="AE9" s="26">
        <v>0</v>
      </c>
      <c r="AF9" s="25">
        <v>0.13700000000000001</v>
      </c>
      <c r="AG9" s="24">
        <f t="shared" si="0"/>
        <v>18.887508000000004</v>
      </c>
      <c r="AH9" s="23">
        <v>467</v>
      </c>
    </row>
    <row r="10" spans="1:35" ht="16.899999999999999" customHeight="1" x14ac:dyDescent="0.2">
      <c r="A10" s="31" t="s">
        <v>20</v>
      </c>
      <c r="B10" s="28">
        <v>0</v>
      </c>
      <c r="C10" s="26">
        <v>23.1</v>
      </c>
      <c r="D10" s="26">
        <v>2.77</v>
      </c>
      <c r="E10" s="26">
        <v>6.18</v>
      </c>
      <c r="F10" s="26">
        <v>23.89</v>
      </c>
      <c r="G10" s="29">
        <v>27.52</v>
      </c>
      <c r="H10" s="28">
        <v>0</v>
      </c>
      <c r="I10" s="25">
        <v>0.11123000000000001</v>
      </c>
      <c r="J10" s="27">
        <v>0.11981</v>
      </c>
      <c r="K10" s="26">
        <v>0</v>
      </c>
      <c r="L10" s="29">
        <v>0</v>
      </c>
      <c r="M10" s="28">
        <v>0</v>
      </c>
      <c r="N10" s="25">
        <v>0</v>
      </c>
      <c r="O10" s="27">
        <v>4.5999999999999999E-2</v>
      </c>
      <c r="P10" s="26">
        <v>1.1531479999999998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7">
        <v>0</v>
      </c>
      <c r="W10" s="27">
        <v>0</v>
      </c>
      <c r="X10" s="26">
        <v>0</v>
      </c>
      <c r="Y10" s="26">
        <v>0</v>
      </c>
      <c r="Z10" s="26">
        <v>1.38</v>
      </c>
      <c r="AA10" s="26">
        <v>0</v>
      </c>
      <c r="AB10" s="27">
        <v>0</v>
      </c>
      <c r="AC10" s="26">
        <v>0</v>
      </c>
      <c r="AD10" s="26">
        <v>1.0310000000000001</v>
      </c>
      <c r="AE10" s="26">
        <v>0</v>
      </c>
      <c r="AF10" s="25">
        <v>0.33800000000000002</v>
      </c>
      <c r="AG10" s="24">
        <f t="shared" si="0"/>
        <v>87.639188000000004</v>
      </c>
      <c r="AH10" s="23">
        <v>640</v>
      </c>
    </row>
    <row r="11" spans="1:35" ht="16.899999999999999" customHeight="1" x14ac:dyDescent="0.2">
      <c r="A11" s="31" t="s">
        <v>19</v>
      </c>
      <c r="B11" s="28">
        <v>0.51</v>
      </c>
      <c r="C11" s="26">
        <v>11.36</v>
      </c>
      <c r="D11" s="26">
        <v>3.56</v>
      </c>
      <c r="E11" s="26">
        <v>8.52</v>
      </c>
      <c r="F11" s="26">
        <v>13.19</v>
      </c>
      <c r="G11" s="29">
        <v>21.79</v>
      </c>
      <c r="H11" s="28">
        <v>1.98</v>
      </c>
      <c r="I11" s="25">
        <v>0</v>
      </c>
      <c r="J11" s="27">
        <v>0.22012000000000004</v>
      </c>
      <c r="K11" s="26">
        <v>0</v>
      </c>
      <c r="L11" s="29">
        <v>0</v>
      </c>
      <c r="M11" s="28">
        <v>0</v>
      </c>
      <c r="N11" s="25">
        <v>0</v>
      </c>
      <c r="O11" s="27">
        <v>5.1999999999999998E-2</v>
      </c>
      <c r="P11" s="26">
        <v>0.67637800000000003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7">
        <v>0</v>
      </c>
      <c r="W11" s="27">
        <v>0.80100000000000005</v>
      </c>
      <c r="X11" s="26">
        <v>0.13400000000000001</v>
      </c>
      <c r="Y11" s="26">
        <v>0</v>
      </c>
      <c r="Z11" s="26">
        <v>0</v>
      </c>
      <c r="AA11" s="26">
        <v>0.43200000000000005</v>
      </c>
      <c r="AB11" s="27">
        <v>0.61899999999999999</v>
      </c>
      <c r="AC11" s="26">
        <v>0</v>
      </c>
      <c r="AD11" s="26">
        <v>0.54765000000000008</v>
      </c>
      <c r="AE11" s="26">
        <v>0</v>
      </c>
      <c r="AF11" s="25">
        <v>0.28599999999999998</v>
      </c>
      <c r="AG11" s="24">
        <f t="shared" si="0"/>
        <v>64.678148000000007</v>
      </c>
      <c r="AH11" s="23">
        <v>1940</v>
      </c>
    </row>
    <row r="12" spans="1:35" ht="16.899999999999999" customHeight="1" x14ac:dyDescent="0.2">
      <c r="A12" s="31" t="s">
        <v>18</v>
      </c>
      <c r="B12" s="28">
        <v>0.61</v>
      </c>
      <c r="C12" s="26">
        <v>37.36</v>
      </c>
      <c r="D12" s="26">
        <v>7.16</v>
      </c>
      <c r="E12" s="26">
        <v>8.18</v>
      </c>
      <c r="F12" s="26">
        <v>50.64</v>
      </c>
      <c r="G12" s="29">
        <v>43.32</v>
      </c>
      <c r="H12" s="28">
        <v>0</v>
      </c>
      <c r="I12" s="25">
        <v>0</v>
      </c>
      <c r="J12" s="27">
        <v>5.314E-2</v>
      </c>
      <c r="K12" s="26">
        <v>0</v>
      </c>
      <c r="L12" s="29">
        <v>0</v>
      </c>
      <c r="M12" s="28">
        <v>0.43319999999999997</v>
      </c>
      <c r="N12" s="25">
        <v>0</v>
      </c>
      <c r="O12" s="27">
        <v>0</v>
      </c>
      <c r="P12" s="26">
        <v>1.640952</v>
      </c>
      <c r="Q12" s="26">
        <v>0</v>
      </c>
      <c r="R12" s="26">
        <v>0</v>
      </c>
      <c r="S12" s="26">
        <v>0.48</v>
      </c>
      <c r="T12" s="26">
        <v>6.0000000000000001E-3</v>
      </c>
      <c r="U12" s="26">
        <v>0</v>
      </c>
      <c r="V12" s="27">
        <v>2.9769999999999998E-2</v>
      </c>
      <c r="W12" s="27">
        <v>2.0619999999999998</v>
      </c>
      <c r="X12" s="26">
        <v>0.74199999999999999</v>
      </c>
      <c r="Y12" s="26">
        <v>1.149</v>
      </c>
      <c r="Z12" s="26">
        <v>1.43</v>
      </c>
      <c r="AA12" s="26">
        <v>0.83899999999999997</v>
      </c>
      <c r="AB12" s="27">
        <v>0</v>
      </c>
      <c r="AC12" s="26">
        <v>0</v>
      </c>
      <c r="AD12" s="26">
        <v>2.48</v>
      </c>
      <c r="AE12" s="26">
        <v>3.2000000000000001E-2</v>
      </c>
      <c r="AF12" s="25">
        <v>0</v>
      </c>
      <c r="AG12" s="24">
        <f t="shared" si="0"/>
        <v>158.64706200000001</v>
      </c>
      <c r="AH12" s="23">
        <v>2248</v>
      </c>
    </row>
    <row r="13" spans="1:35" ht="16.899999999999999" customHeight="1" x14ac:dyDescent="0.2">
      <c r="A13" s="31" t="s">
        <v>17</v>
      </c>
      <c r="B13" s="28">
        <v>0</v>
      </c>
      <c r="C13" s="26">
        <v>57.06</v>
      </c>
      <c r="D13" s="26">
        <v>2.38</v>
      </c>
      <c r="E13" s="26">
        <v>4.9000000000000004</v>
      </c>
      <c r="F13" s="26">
        <v>22.78</v>
      </c>
      <c r="G13" s="29">
        <v>40.730000000000004</v>
      </c>
      <c r="H13" s="28">
        <v>2.1</v>
      </c>
      <c r="I13" s="25">
        <v>0</v>
      </c>
      <c r="J13" s="27">
        <v>0.13616999999999999</v>
      </c>
      <c r="K13" s="26">
        <v>0</v>
      </c>
      <c r="L13" s="29">
        <v>0</v>
      </c>
      <c r="M13" s="28">
        <v>0.91677999999999993</v>
      </c>
      <c r="N13" s="25">
        <v>0</v>
      </c>
      <c r="O13" s="27">
        <v>0.04</v>
      </c>
      <c r="P13" s="26">
        <v>3.7156969999999996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7">
        <v>0</v>
      </c>
      <c r="W13" s="27">
        <v>0.39400000000000002</v>
      </c>
      <c r="X13" s="26">
        <v>0.36799999999999999</v>
      </c>
      <c r="Y13" s="26">
        <v>0.09</v>
      </c>
      <c r="Z13" s="26">
        <v>2.7800000000000002</v>
      </c>
      <c r="AA13" s="26">
        <v>0.36799999999999999</v>
      </c>
      <c r="AB13" s="27">
        <v>0</v>
      </c>
      <c r="AC13" s="26">
        <v>0</v>
      </c>
      <c r="AD13" s="26">
        <v>4.5999999999999999E-3</v>
      </c>
      <c r="AE13" s="26">
        <v>0</v>
      </c>
      <c r="AF13" s="25">
        <v>0.33700000000000002</v>
      </c>
      <c r="AG13" s="24">
        <f t="shared" si="0"/>
        <v>139.100247</v>
      </c>
      <c r="AH13" s="23">
        <v>1140</v>
      </c>
    </row>
    <row r="14" spans="1:35" ht="16.899999999999999" customHeight="1" x14ac:dyDescent="0.2">
      <c r="A14" s="31" t="s">
        <v>16</v>
      </c>
      <c r="B14" s="28">
        <v>0</v>
      </c>
      <c r="C14" s="26">
        <v>22.480000000000004</v>
      </c>
      <c r="D14" s="26">
        <v>0.66</v>
      </c>
      <c r="E14" s="26">
        <v>1.17</v>
      </c>
      <c r="F14" s="26">
        <v>0</v>
      </c>
      <c r="G14" s="29">
        <v>13.520000000000001</v>
      </c>
      <c r="H14" s="28">
        <v>0</v>
      </c>
      <c r="I14" s="25">
        <v>0</v>
      </c>
      <c r="J14" s="27">
        <v>0</v>
      </c>
      <c r="K14" s="26">
        <v>0</v>
      </c>
      <c r="L14" s="29">
        <v>0</v>
      </c>
      <c r="M14" s="28">
        <v>0</v>
      </c>
      <c r="N14" s="25">
        <v>0</v>
      </c>
      <c r="O14" s="27">
        <v>0</v>
      </c>
      <c r="P14" s="26">
        <v>1.330913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7">
        <v>0</v>
      </c>
      <c r="W14" s="27">
        <v>0</v>
      </c>
      <c r="X14" s="26">
        <v>0</v>
      </c>
      <c r="Y14" s="26">
        <v>0</v>
      </c>
      <c r="Z14" s="26">
        <v>0.76</v>
      </c>
      <c r="AA14" s="26">
        <v>0</v>
      </c>
      <c r="AB14" s="27">
        <v>0</v>
      </c>
      <c r="AC14" s="26">
        <v>0</v>
      </c>
      <c r="AD14" s="26">
        <v>0</v>
      </c>
      <c r="AE14" s="26">
        <v>0</v>
      </c>
      <c r="AF14" s="25">
        <v>9.9000000000000005E-2</v>
      </c>
      <c r="AG14" s="24">
        <f t="shared" si="0"/>
        <v>40.019913000000003</v>
      </c>
      <c r="AH14" s="23">
        <v>323</v>
      </c>
    </row>
    <row r="15" spans="1:35" ht="16.899999999999999" customHeight="1" x14ac:dyDescent="0.2">
      <c r="A15" s="31" t="s">
        <v>15</v>
      </c>
      <c r="B15" s="28">
        <v>0.54</v>
      </c>
      <c r="C15" s="26">
        <v>7.1800000000000006</v>
      </c>
      <c r="D15" s="26">
        <v>2.5</v>
      </c>
      <c r="E15" s="26">
        <v>4.46</v>
      </c>
      <c r="F15" s="26">
        <v>12.94</v>
      </c>
      <c r="G15" s="29">
        <v>11.76</v>
      </c>
      <c r="H15" s="28">
        <v>0.8</v>
      </c>
      <c r="I15" s="25">
        <v>0.31298999999999999</v>
      </c>
      <c r="J15" s="27">
        <v>0.28251000000000004</v>
      </c>
      <c r="K15" s="26">
        <v>0.16900000000000001</v>
      </c>
      <c r="L15" s="29">
        <v>0</v>
      </c>
      <c r="M15" s="28">
        <v>0</v>
      </c>
      <c r="N15" s="25">
        <v>0</v>
      </c>
      <c r="O15" s="27">
        <v>0</v>
      </c>
      <c r="P15" s="26">
        <v>0.22695900000000002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7">
        <v>0</v>
      </c>
      <c r="W15" s="27">
        <v>0.61099999999999999</v>
      </c>
      <c r="X15" s="26">
        <v>0.35199999999999998</v>
      </c>
      <c r="Y15" s="26">
        <v>0.56799999999999995</v>
      </c>
      <c r="Z15" s="26">
        <v>0.12</v>
      </c>
      <c r="AA15" s="26">
        <v>0.375</v>
      </c>
      <c r="AB15" s="27">
        <v>0</v>
      </c>
      <c r="AC15" s="26">
        <v>0</v>
      </c>
      <c r="AD15" s="26">
        <v>0.17</v>
      </c>
      <c r="AE15" s="26">
        <v>0</v>
      </c>
      <c r="AF15" s="25">
        <v>0.28599999999999998</v>
      </c>
      <c r="AG15" s="24">
        <f t="shared" si="0"/>
        <v>43.653458999999984</v>
      </c>
      <c r="AH15" s="23">
        <v>950</v>
      </c>
    </row>
    <row r="16" spans="1:35" ht="16.899999999999999" customHeight="1" x14ac:dyDescent="0.2">
      <c r="A16" s="31" t="s">
        <v>14</v>
      </c>
      <c r="B16" s="28">
        <v>0.61</v>
      </c>
      <c r="C16" s="26">
        <v>14.200000000000001</v>
      </c>
      <c r="D16" s="26">
        <v>2.7</v>
      </c>
      <c r="E16" s="26">
        <v>9.879999999999999</v>
      </c>
      <c r="F16" s="26">
        <v>25.59</v>
      </c>
      <c r="G16" s="29">
        <v>18.04</v>
      </c>
      <c r="H16" s="28">
        <v>0.9</v>
      </c>
      <c r="I16" s="25">
        <v>0.27057999999999999</v>
      </c>
      <c r="J16" s="27">
        <v>0.25597999999999999</v>
      </c>
      <c r="K16" s="26">
        <v>0</v>
      </c>
      <c r="L16" s="29">
        <v>0.32700000000000001</v>
      </c>
      <c r="M16" s="28">
        <v>0</v>
      </c>
      <c r="N16" s="25">
        <v>0.9</v>
      </c>
      <c r="O16" s="27">
        <v>0</v>
      </c>
      <c r="P16" s="26">
        <v>0.62660800000000005</v>
      </c>
      <c r="Q16" s="26">
        <v>0</v>
      </c>
      <c r="R16" s="26">
        <v>0</v>
      </c>
      <c r="S16" s="26">
        <v>0.62</v>
      </c>
      <c r="T16" s="26">
        <v>6.0000000000000001E-3</v>
      </c>
      <c r="U16" s="26">
        <v>8.9000000000000006E-4</v>
      </c>
      <c r="V16" s="27">
        <v>1.7090000000000001E-2</v>
      </c>
      <c r="W16" s="27">
        <v>0.40500000000000003</v>
      </c>
      <c r="X16" s="26">
        <v>0.216</v>
      </c>
      <c r="Y16" s="26">
        <v>0.20300000000000001</v>
      </c>
      <c r="Z16" s="26">
        <v>0</v>
      </c>
      <c r="AA16" s="26">
        <v>0</v>
      </c>
      <c r="AB16" s="27">
        <v>0</v>
      </c>
      <c r="AC16" s="26">
        <v>0</v>
      </c>
      <c r="AD16" s="26">
        <v>2.3980000000000001</v>
      </c>
      <c r="AE16" s="26">
        <v>0</v>
      </c>
      <c r="AF16" s="25">
        <v>0.28599999999999998</v>
      </c>
      <c r="AG16" s="24">
        <f t="shared" si="0"/>
        <v>78.452148000000008</v>
      </c>
      <c r="AH16" s="23">
        <v>956</v>
      </c>
    </row>
    <row r="17" spans="1:34" ht="16.899999999999999" customHeight="1" x14ac:dyDescent="0.2">
      <c r="A17" s="30" t="s">
        <v>13</v>
      </c>
      <c r="B17" s="28">
        <v>0</v>
      </c>
      <c r="C17" s="26">
        <v>27.16</v>
      </c>
      <c r="D17" s="26">
        <v>5.73</v>
      </c>
      <c r="E17" s="26">
        <v>14.46</v>
      </c>
      <c r="F17" s="26">
        <v>23.903039999999997</v>
      </c>
      <c r="G17" s="29">
        <v>42.81</v>
      </c>
      <c r="H17" s="28">
        <v>1.6</v>
      </c>
      <c r="I17" s="25">
        <v>0.15934999999999999</v>
      </c>
      <c r="J17" s="27">
        <v>0.30878</v>
      </c>
      <c r="K17" s="26">
        <v>0.13200000000000001</v>
      </c>
      <c r="L17" s="29">
        <v>0.23799999999999999</v>
      </c>
      <c r="M17" s="28">
        <v>0</v>
      </c>
      <c r="N17" s="25">
        <v>0</v>
      </c>
      <c r="O17" s="27">
        <v>0</v>
      </c>
      <c r="P17" s="26">
        <v>1.689533</v>
      </c>
      <c r="Q17" s="26">
        <v>0</v>
      </c>
      <c r="R17" s="26">
        <v>0</v>
      </c>
      <c r="S17" s="26">
        <v>0</v>
      </c>
      <c r="T17" s="26">
        <v>3.2000000000000001E-2</v>
      </c>
      <c r="U17" s="26">
        <v>0</v>
      </c>
      <c r="V17" s="27">
        <v>3.4000000000000002E-2</v>
      </c>
      <c r="W17" s="27">
        <v>0</v>
      </c>
      <c r="X17" s="26">
        <v>0</v>
      </c>
      <c r="Y17" s="26">
        <v>0</v>
      </c>
      <c r="Z17" s="26">
        <v>1.69</v>
      </c>
      <c r="AA17" s="26">
        <v>0</v>
      </c>
      <c r="AB17" s="27">
        <v>2.9020000000000001</v>
      </c>
      <c r="AC17" s="26">
        <v>0</v>
      </c>
      <c r="AD17" s="26">
        <v>1.2749999999999999</v>
      </c>
      <c r="AE17" s="26">
        <v>0</v>
      </c>
      <c r="AF17" s="25">
        <v>0.64400000000000002</v>
      </c>
      <c r="AG17" s="24">
        <f t="shared" si="0"/>
        <v>124.76770300000001</v>
      </c>
      <c r="AH17" s="23">
        <v>1859</v>
      </c>
    </row>
    <row r="18" spans="1:34" ht="16.899999999999999" customHeight="1" x14ac:dyDescent="0.2">
      <c r="A18" s="31" t="s">
        <v>12</v>
      </c>
      <c r="B18" s="28">
        <v>1.02</v>
      </c>
      <c r="C18" s="26">
        <v>15.26</v>
      </c>
      <c r="D18" s="26">
        <v>2.7</v>
      </c>
      <c r="E18" s="26">
        <v>8.5400000000000009</v>
      </c>
      <c r="F18" s="26">
        <v>36.46</v>
      </c>
      <c r="G18" s="29">
        <v>38.290000000000006</v>
      </c>
      <c r="H18" s="28">
        <v>0</v>
      </c>
      <c r="I18" s="25">
        <v>0</v>
      </c>
      <c r="J18" s="27">
        <v>0.16311</v>
      </c>
      <c r="K18" s="26">
        <v>0.115</v>
      </c>
      <c r="L18" s="29">
        <v>0.36299999999999999</v>
      </c>
      <c r="M18" s="28">
        <v>0</v>
      </c>
      <c r="N18" s="25">
        <v>0.9</v>
      </c>
      <c r="O18" s="27">
        <v>0.1</v>
      </c>
      <c r="P18" s="26">
        <v>1.312114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7">
        <v>0</v>
      </c>
      <c r="W18" s="27">
        <v>0</v>
      </c>
      <c r="X18" s="26">
        <v>0</v>
      </c>
      <c r="Y18" s="26">
        <v>0</v>
      </c>
      <c r="Z18" s="26">
        <v>2.12</v>
      </c>
      <c r="AA18" s="26">
        <v>0</v>
      </c>
      <c r="AB18" s="27">
        <v>0</v>
      </c>
      <c r="AC18" s="26">
        <v>0</v>
      </c>
      <c r="AD18" s="26">
        <v>1.0230000000000001</v>
      </c>
      <c r="AE18" s="26">
        <v>1.4E-2</v>
      </c>
      <c r="AF18" s="25">
        <v>0</v>
      </c>
      <c r="AG18" s="24">
        <f t="shared" si="0"/>
        <v>108.380224</v>
      </c>
      <c r="AH18" s="23">
        <v>1323</v>
      </c>
    </row>
    <row r="19" spans="1:34" ht="16.899999999999999" customHeight="1" x14ac:dyDescent="0.2">
      <c r="A19" s="30" t="s">
        <v>11</v>
      </c>
      <c r="B19" s="28">
        <v>1.7199999999999998</v>
      </c>
      <c r="C19" s="26">
        <v>62.48</v>
      </c>
      <c r="D19" s="26">
        <v>4.3599999999999994</v>
      </c>
      <c r="E19" s="26">
        <v>17.02</v>
      </c>
      <c r="F19" s="26">
        <v>33.020000000000003</v>
      </c>
      <c r="G19" s="29">
        <v>35.93</v>
      </c>
      <c r="H19" s="28">
        <v>0</v>
      </c>
      <c r="I19" s="25">
        <v>0</v>
      </c>
      <c r="J19" s="27">
        <v>0.17016999999999999</v>
      </c>
      <c r="K19" s="26">
        <v>0</v>
      </c>
      <c r="L19" s="29">
        <v>0</v>
      </c>
      <c r="M19" s="28">
        <v>0.33015</v>
      </c>
      <c r="N19" s="25">
        <v>0.63</v>
      </c>
      <c r="O19" s="27">
        <v>0.06</v>
      </c>
      <c r="P19" s="26">
        <v>4.6709689999999995</v>
      </c>
      <c r="Q19" s="26">
        <v>0</v>
      </c>
      <c r="R19" s="26">
        <v>0</v>
      </c>
      <c r="S19" s="26">
        <v>0.92</v>
      </c>
      <c r="T19" s="26">
        <v>0</v>
      </c>
      <c r="U19" s="26">
        <v>0</v>
      </c>
      <c r="V19" s="27">
        <v>4.2699999999999995E-3</v>
      </c>
      <c r="W19" s="27">
        <v>0.29399999999999998</v>
      </c>
      <c r="X19" s="26">
        <v>0.254</v>
      </c>
      <c r="Y19" s="26">
        <v>0</v>
      </c>
      <c r="Z19" s="26">
        <v>1.5399999999999998</v>
      </c>
      <c r="AA19" s="26">
        <v>0.311</v>
      </c>
      <c r="AB19" s="27">
        <v>0</v>
      </c>
      <c r="AC19" s="26">
        <v>0</v>
      </c>
      <c r="AD19" s="26">
        <v>1.5199999999999998</v>
      </c>
      <c r="AE19" s="26">
        <v>1.7000000000000001E-2</v>
      </c>
      <c r="AF19" s="25">
        <v>0.19900000000000001</v>
      </c>
      <c r="AG19" s="24">
        <f t="shared" si="0"/>
        <v>165.45055900000003</v>
      </c>
      <c r="AH19" s="23">
        <v>1428</v>
      </c>
    </row>
    <row r="20" spans="1:34" ht="16.899999999999999" customHeight="1" x14ac:dyDescent="0.2">
      <c r="A20" s="31" t="s">
        <v>10</v>
      </c>
      <c r="B20" s="28">
        <v>0.28999999999999998</v>
      </c>
      <c r="C20" s="26">
        <v>12.26</v>
      </c>
      <c r="D20" s="26">
        <v>1.42</v>
      </c>
      <c r="E20" s="26">
        <v>1.28</v>
      </c>
      <c r="F20" s="26">
        <v>8.01</v>
      </c>
      <c r="G20" s="29">
        <v>13.27</v>
      </c>
      <c r="H20" s="28">
        <v>0</v>
      </c>
      <c r="I20" s="25">
        <v>0.52827000000000002</v>
      </c>
      <c r="J20" s="27">
        <v>0.17978</v>
      </c>
      <c r="K20" s="26">
        <v>0</v>
      </c>
      <c r="L20" s="29">
        <v>0.35799999999999998</v>
      </c>
      <c r="M20" s="28">
        <v>0.84567999999999999</v>
      </c>
      <c r="N20" s="25">
        <v>0</v>
      </c>
      <c r="O20" s="27">
        <v>0</v>
      </c>
      <c r="P20" s="26">
        <v>1.1718569999999999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7">
        <v>0</v>
      </c>
      <c r="W20" s="27">
        <v>0.378</v>
      </c>
      <c r="X20" s="26">
        <v>0.32800000000000001</v>
      </c>
      <c r="Y20" s="26">
        <v>1.3859999999999999</v>
      </c>
      <c r="Z20" s="26">
        <v>0.61</v>
      </c>
      <c r="AA20" s="26">
        <v>0.318</v>
      </c>
      <c r="AB20" s="27">
        <v>0.65600000000000003</v>
      </c>
      <c r="AC20" s="26">
        <v>0</v>
      </c>
      <c r="AD20" s="26">
        <v>1.0460000000000003</v>
      </c>
      <c r="AE20" s="26">
        <v>1.0999999999999999E-2</v>
      </c>
      <c r="AF20" s="25">
        <v>0.16300000000000001</v>
      </c>
      <c r="AG20" s="24">
        <f t="shared" si="0"/>
        <v>44.509587000000003</v>
      </c>
      <c r="AH20" s="23">
        <v>628</v>
      </c>
    </row>
    <row r="21" spans="1:34" ht="16.899999999999999" customHeight="1" x14ac:dyDescent="0.2">
      <c r="A21" s="31" t="s">
        <v>9</v>
      </c>
      <c r="B21" s="28">
        <v>0.22</v>
      </c>
      <c r="C21" s="26">
        <v>31.520000000000003</v>
      </c>
      <c r="D21" s="26">
        <v>0.9</v>
      </c>
      <c r="E21" s="26">
        <v>9.76</v>
      </c>
      <c r="F21" s="26">
        <v>51.8</v>
      </c>
      <c r="G21" s="29">
        <v>36.5</v>
      </c>
      <c r="H21" s="28">
        <v>0</v>
      </c>
      <c r="I21" s="25">
        <v>0.52827000000000002</v>
      </c>
      <c r="J21" s="27">
        <v>9.0139999999999998E-2</v>
      </c>
      <c r="K21" s="26">
        <v>0</v>
      </c>
      <c r="L21" s="29">
        <v>0</v>
      </c>
      <c r="M21" s="28">
        <v>0.23594000000000001</v>
      </c>
      <c r="N21" s="25">
        <v>0</v>
      </c>
      <c r="O21" s="27">
        <v>0</v>
      </c>
      <c r="P21" s="26">
        <v>1.7854700000000001</v>
      </c>
      <c r="Q21" s="26">
        <v>0</v>
      </c>
      <c r="R21" s="26">
        <v>0</v>
      </c>
      <c r="S21" s="26">
        <v>0.46</v>
      </c>
      <c r="T21" s="26">
        <v>0</v>
      </c>
      <c r="U21" s="26">
        <v>0</v>
      </c>
      <c r="V21" s="27">
        <v>0</v>
      </c>
      <c r="W21" s="27">
        <v>0</v>
      </c>
      <c r="X21" s="26">
        <v>0</v>
      </c>
      <c r="Y21" s="26">
        <v>0</v>
      </c>
      <c r="Z21" s="26">
        <v>1.4200000000000002</v>
      </c>
      <c r="AA21" s="26">
        <v>0</v>
      </c>
      <c r="AB21" s="27">
        <v>0</v>
      </c>
      <c r="AC21" s="26">
        <v>0</v>
      </c>
      <c r="AD21" s="26">
        <v>0.45019999999999999</v>
      </c>
      <c r="AE21" s="26">
        <v>0</v>
      </c>
      <c r="AF21" s="25">
        <v>0.33700000000000002</v>
      </c>
      <c r="AG21" s="24">
        <f t="shared" si="0"/>
        <v>136.00701999999995</v>
      </c>
      <c r="AH21" s="23">
        <v>984</v>
      </c>
    </row>
    <row r="22" spans="1:34" ht="16.899999999999999" customHeight="1" x14ac:dyDescent="0.2">
      <c r="A22" s="31" t="s">
        <v>8</v>
      </c>
      <c r="B22" s="28">
        <v>0.53</v>
      </c>
      <c r="C22" s="26">
        <v>14.48</v>
      </c>
      <c r="D22" s="26">
        <v>0</v>
      </c>
      <c r="E22" s="26">
        <v>1.52</v>
      </c>
      <c r="F22" s="26">
        <v>22.79</v>
      </c>
      <c r="G22" s="29">
        <v>25.869999999999997</v>
      </c>
      <c r="H22" s="28">
        <v>0</v>
      </c>
      <c r="I22" s="25">
        <v>0.15934999999999999</v>
      </c>
      <c r="J22" s="27">
        <v>0.43584000000000001</v>
      </c>
      <c r="K22" s="26">
        <v>0</v>
      </c>
      <c r="L22" s="29">
        <v>0.436</v>
      </c>
      <c r="M22" s="28">
        <v>0</v>
      </c>
      <c r="N22" s="25">
        <v>0.72</v>
      </c>
      <c r="O22" s="27">
        <v>0.04</v>
      </c>
      <c r="P22" s="26">
        <v>3.0277090000000002</v>
      </c>
      <c r="Q22" s="26">
        <v>0</v>
      </c>
      <c r="R22" s="26">
        <v>0</v>
      </c>
      <c r="S22" s="26">
        <v>0</v>
      </c>
      <c r="T22" s="26">
        <v>0</v>
      </c>
      <c r="U22" s="26">
        <v>3.5600000000000002E-3</v>
      </c>
      <c r="V22" s="27">
        <v>2.5590000000000002E-2</v>
      </c>
      <c r="W22" s="27">
        <v>0.88100000000000001</v>
      </c>
      <c r="X22" s="26">
        <v>0.35099999999999998</v>
      </c>
      <c r="Y22" s="26">
        <v>0.52600000000000002</v>
      </c>
      <c r="Z22" s="26">
        <v>1.26</v>
      </c>
      <c r="AA22" s="26">
        <v>0.27600000000000002</v>
      </c>
      <c r="AB22" s="27">
        <v>0</v>
      </c>
      <c r="AC22" s="26">
        <v>0.72</v>
      </c>
      <c r="AD22" s="26">
        <v>0.16500000000000001</v>
      </c>
      <c r="AE22" s="26">
        <v>0</v>
      </c>
      <c r="AF22" s="25">
        <v>0.53500000000000003</v>
      </c>
      <c r="AG22" s="24">
        <f t="shared" si="0"/>
        <v>74.752049</v>
      </c>
      <c r="AH22" s="23">
        <v>817</v>
      </c>
    </row>
    <row r="23" spans="1:34" ht="16.899999999999999" customHeight="1" x14ac:dyDescent="0.2">
      <c r="A23" s="30" t="s">
        <v>7</v>
      </c>
      <c r="B23" s="28">
        <v>0</v>
      </c>
      <c r="C23" s="26">
        <v>10.66</v>
      </c>
      <c r="D23" s="26">
        <v>0.78</v>
      </c>
      <c r="E23" s="26">
        <v>5.92</v>
      </c>
      <c r="F23" s="26">
        <v>37.260000000000005</v>
      </c>
      <c r="G23" s="29">
        <v>15.65</v>
      </c>
      <c r="H23" s="28">
        <v>0</v>
      </c>
      <c r="I23" s="25">
        <v>0</v>
      </c>
      <c r="J23" s="27">
        <v>2.7019999999999999E-2</v>
      </c>
      <c r="K23" s="26">
        <v>0</v>
      </c>
      <c r="L23" s="29">
        <v>0</v>
      </c>
      <c r="M23" s="28">
        <v>0</v>
      </c>
      <c r="N23" s="25">
        <v>0</v>
      </c>
      <c r="O23" s="27">
        <v>0</v>
      </c>
      <c r="P23" s="26">
        <v>0.481016</v>
      </c>
      <c r="Q23" s="26">
        <v>0</v>
      </c>
      <c r="R23" s="26">
        <v>0</v>
      </c>
      <c r="S23" s="26">
        <v>0.64</v>
      </c>
      <c r="T23" s="26">
        <v>0</v>
      </c>
      <c r="U23" s="26">
        <v>1.0670000000000001E-2</v>
      </c>
      <c r="V23" s="27">
        <v>2.5590000000000002E-2</v>
      </c>
      <c r="W23" s="27">
        <v>0</v>
      </c>
      <c r="X23" s="26">
        <v>0</v>
      </c>
      <c r="Y23" s="26">
        <v>0</v>
      </c>
      <c r="Z23" s="26">
        <v>0.98</v>
      </c>
      <c r="AA23" s="26">
        <v>0</v>
      </c>
      <c r="AB23" s="27">
        <v>0</v>
      </c>
      <c r="AC23" s="26">
        <v>0</v>
      </c>
      <c r="AD23" s="26">
        <v>0.95700000000000018</v>
      </c>
      <c r="AE23" s="26">
        <v>0</v>
      </c>
      <c r="AF23" s="25">
        <v>0.16400000000000001</v>
      </c>
      <c r="AG23" s="24">
        <f t="shared" si="0"/>
        <v>73.555295999999998</v>
      </c>
      <c r="AH23" s="23">
        <v>728</v>
      </c>
    </row>
    <row r="24" spans="1:34" ht="16.899999999999999" customHeight="1" x14ac:dyDescent="0.2">
      <c r="A24" s="30" t="s">
        <v>6</v>
      </c>
      <c r="B24" s="28">
        <v>0</v>
      </c>
      <c r="C24" s="26">
        <v>15.86</v>
      </c>
      <c r="D24" s="26">
        <v>2.54</v>
      </c>
      <c r="E24" s="26">
        <v>14.579999999999998</v>
      </c>
      <c r="F24" s="26">
        <v>25.560000000000002</v>
      </c>
      <c r="G24" s="29">
        <v>23.330000000000002</v>
      </c>
      <c r="H24" s="28">
        <v>0</v>
      </c>
      <c r="I24" s="25">
        <v>0.16500000000000001</v>
      </c>
      <c r="J24" s="27">
        <v>0</v>
      </c>
      <c r="K24" s="26">
        <v>0</v>
      </c>
      <c r="L24" s="29">
        <v>0</v>
      </c>
      <c r="M24" s="28">
        <v>0</v>
      </c>
      <c r="N24" s="25">
        <v>0</v>
      </c>
      <c r="O24" s="27">
        <v>0.06</v>
      </c>
      <c r="P24" s="26">
        <v>0.84830400000000006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7">
        <v>2.5590000000000002E-2</v>
      </c>
      <c r="W24" s="27">
        <v>0</v>
      </c>
      <c r="X24" s="26">
        <v>0</v>
      </c>
      <c r="Y24" s="26">
        <v>0</v>
      </c>
      <c r="Z24" s="26">
        <v>0.95000000000000007</v>
      </c>
      <c r="AA24" s="26">
        <v>0</v>
      </c>
      <c r="AB24" s="27">
        <v>0</v>
      </c>
      <c r="AC24" s="26">
        <v>0</v>
      </c>
      <c r="AD24" s="26">
        <v>1.4650000000000001</v>
      </c>
      <c r="AE24" s="26">
        <v>1.0999999999999999E-2</v>
      </c>
      <c r="AF24" s="25">
        <v>0.376</v>
      </c>
      <c r="AG24" s="24">
        <f t="shared" si="0"/>
        <v>85.770894000000013</v>
      </c>
      <c r="AH24" s="23">
        <v>1469</v>
      </c>
    </row>
    <row r="25" spans="1:34" ht="16.899999999999999" customHeight="1" x14ac:dyDescent="0.2">
      <c r="A25" s="31" t="s">
        <v>5</v>
      </c>
      <c r="B25" s="28">
        <v>0</v>
      </c>
      <c r="C25" s="26">
        <v>16.899999999999999</v>
      </c>
      <c r="D25" s="26">
        <v>3.2299999999999995</v>
      </c>
      <c r="E25" s="26">
        <v>4.54</v>
      </c>
      <c r="F25" s="26">
        <v>12.07</v>
      </c>
      <c r="G25" s="29">
        <v>21.5</v>
      </c>
      <c r="H25" s="28">
        <v>0</v>
      </c>
      <c r="I25" s="25">
        <v>0.22919</v>
      </c>
      <c r="J25" s="27">
        <v>0.11713</v>
      </c>
      <c r="K25" s="26">
        <v>0.14099999999999999</v>
      </c>
      <c r="L25" s="29">
        <v>0.34300000000000003</v>
      </c>
      <c r="M25" s="28">
        <v>0</v>
      </c>
      <c r="N25" s="25">
        <v>0</v>
      </c>
      <c r="O25" s="27">
        <v>0</v>
      </c>
      <c r="P25" s="26">
        <v>1.2420849999999999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7">
        <v>0</v>
      </c>
      <c r="W25" s="27">
        <v>0.23599999999999999</v>
      </c>
      <c r="X25" s="26">
        <v>0.40899999999999997</v>
      </c>
      <c r="Y25" s="26">
        <v>0</v>
      </c>
      <c r="Z25" s="26">
        <v>1.1200000000000001</v>
      </c>
      <c r="AA25" s="26">
        <v>0.23899999999999999</v>
      </c>
      <c r="AB25" s="27">
        <v>1.1140000000000001</v>
      </c>
      <c r="AC25" s="26">
        <v>0</v>
      </c>
      <c r="AD25" s="26">
        <v>0.96000000000000008</v>
      </c>
      <c r="AE25" s="26">
        <v>3.3000000000000002E-2</v>
      </c>
      <c r="AF25" s="25">
        <v>8.2000000000000003E-2</v>
      </c>
      <c r="AG25" s="24">
        <f t="shared" si="0"/>
        <v>64.505404999999982</v>
      </c>
      <c r="AH25" s="23">
        <v>749</v>
      </c>
    </row>
    <row r="26" spans="1:34" ht="16.899999999999999" customHeight="1" x14ac:dyDescent="0.2">
      <c r="A26" s="31" t="s">
        <v>4</v>
      </c>
      <c r="B26" s="28">
        <v>0.42</v>
      </c>
      <c r="C26" s="26">
        <v>5.12</v>
      </c>
      <c r="D26" s="26">
        <v>3.34</v>
      </c>
      <c r="E26" s="26">
        <v>2.88</v>
      </c>
      <c r="F26" s="26">
        <v>21.79</v>
      </c>
      <c r="G26" s="29">
        <v>15.6</v>
      </c>
      <c r="H26" s="28">
        <v>0.99</v>
      </c>
      <c r="I26" s="25">
        <v>0.20175999999999999</v>
      </c>
      <c r="J26" s="27">
        <v>0.13342000000000001</v>
      </c>
      <c r="K26" s="26">
        <v>0</v>
      </c>
      <c r="L26" s="29">
        <v>0</v>
      </c>
      <c r="M26" s="28">
        <v>0</v>
      </c>
      <c r="N26" s="25">
        <v>0</v>
      </c>
      <c r="O26" s="27">
        <v>0</v>
      </c>
      <c r="P26" s="26">
        <v>0.70414599999999994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7">
        <v>3.0199999999999998E-2</v>
      </c>
      <c r="W26" s="27">
        <v>0.33200000000000002</v>
      </c>
      <c r="X26" s="26">
        <v>0.314</v>
      </c>
      <c r="Y26" s="26">
        <v>0.82</v>
      </c>
      <c r="Z26" s="26">
        <v>1.45</v>
      </c>
      <c r="AA26" s="26">
        <v>0.308</v>
      </c>
      <c r="AB26" s="27">
        <v>0</v>
      </c>
      <c r="AC26" s="26">
        <v>0</v>
      </c>
      <c r="AD26" s="26">
        <v>1.0500000000000001E-2</v>
      </c>
      <c r="AE26" s="26">
        <v>0</v>
      </c>
      <c r="AF26" s="25">
        <v>0.36799999999999999</v>
      </c>
      <c r="AG26" s="24">
        <f t="shared" si="0"/>
        <v>54.81202600000001</v>
      </c>
      <c r="AH26" s="23">
        <v>444</v>
      </c>
    </row>
    <row r="27" spans="1:34" ht="16.899999999999999" customHeight="1" x14ac:dyDescent="0.2">
      <c r="A27" s="30" t="s">
        <v>3</v>
      </c>
      <c r="B27" s="28">
        <v>0.54</v>
      </c>
      <c r="C27" s="26">
        <v>15.94</v>
      </c>
      <c r="D27" s="26">
        <v>4.34</v>
      </c>
      <c r="E27" s="26">
        <v>19.14</v>
      </c>
      <c r="F27" s="26">
        <v>31.36</v>
      </c>
      <c r="G27" s="29">
        <v>26.650000000000002</v>
      </c>
      <c r="H27" s="28">
        <v>1.04</v>
      </c>
      <c r="I27" s="25">
        <v>0.11123000000000001</v>
      </c>
      <c r="J27" s="27">
        <v>0</v>
      </c>
      <c r="K27" s="26">
        <v>0</v>
      </c>
      <c r="L27" s="29">
        <v>0</v>
      </c>
      <c r="M27" s="28">
        <v>0</v>
      </c>
      <c r="N27" s="25">
        <v>0</v>
      </c>
      <c r="O27" s="27">
        <v>0</v>
      </c>
      <c r="P27" s="26">
        <v>0.62674699999999994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7">
        <v>3.0199999999999998E-2</v>
      </c>
      <c r="W27" s="27">
        <v>0.66100000000000003</v>
      </c>
      <c r="X27" s="26">
        <v>0.34699999999999998</v>
      </c>
      <c r="Y27" s="26">
        <v>0</v>
      </c>
      <c r="Z27" s="26">
        <v>1.0900000000000001</v>
      </c>
      <c r="AA27" s="26">
        <v>0</v>
      </c>
      <c r="AB27" s="27">
        <v>1.907</v>
      </c>
      <c r="AC27" s="26">
        <v>0</v>
      </c>
      <c r="AD27" s="26">
        <v>0.96100000000000008</v>
      </c>
      <c r="AE27" s="26">
        <v>0</v>
      </c>
      <c r="AF27" s="25">
        <v>0.215</v>
      </c>
      <c r="AG27" s="24">
        <f t="shared" si="0"/>
        <v>104.959177</v>
      </c>
      <c r="AH27" s="23">
        <v>1394</v>
      </c>
    </row>
    <row r="28" spans="1:34" ht="16.899999999999999" customHeight="1" thickBot="1" x14ac:dyDescent="0.25">
      <c r="A28" s="22" t="s">
        <v>2</v>
      </c>
      <c r="B28" s="20">
        <v>0.49</v>
      </c>
      <c r="C28" s="18">
        <v>17.82</v>
      </c>
      <c r="D28" s="18">
        <v>3.08</v>
      </c>
      <c r="E28" s="18">
        <v>4.34</v>
      </c>
      <c r="F28" s="18">
        <v>15.67</v>
      </c>
      <c r="G28" s="21">
        <v>27.88</v>
      </c>
      <c r="H28" s="20">
        <v>0.68</v>
      </c>
      <c r="I28" s="17">
        <v>0</v>
      </c>
      <c r="J28" s="19">
        <v>0.21296000000000001</v>
      </c>
      <c r="K28" s="18">
        <v>0</v>
      </c>
      <c r="L28" s="21">
        <v>0.29499999999999998</v>
      </c>
      <c r="M28" s="20">
        <v>0</v>
      </c>
      <c r="N28" s="17">
        <v>0</v>
      </c>
      <c r="O28" s="19">
        <v>5.3999999999999999E-2</v>
      </c>
      <c r="P28" s="18">
        <v>1.4438770000000001</v>
      </c>
      <c r="Q28" s="18">
        <v>0</v>
      </c>
      <c r="R28" s="18">
        <v>0</v>
      </c>
      <c r="S28" s="18">
        <v>0</v>
      </c>
      <c r="T28" s="18">
        <v>0</v>
      </c>
      <c r="U28" s="18">
        <v>2.6700000000000001E-3</v>
      </c>
      <c r="V28" s="19">
        <v>0</v>
      </c>
      <c r="W28" s="19">
        <v>0.59699999999999998</v>
      </c>
      <c r="X28" s="18">
        <v>0.32900000000000001</v>
      </c>
      <c r="Y28" s="18">
        <v>0.65800000000000003</v>
      </c>
      <c r="Z28" s="18">
        <v>1.1000000000000001</v>
      </c>
      <c r="AA28" s="18">
        <v>0</v>
      </c>
      <c r="AB28" s="19">
        <v>0</v>
      </c>
      <c r="AC28" s="18">
        <v>0</v>
      </c>
      <c r="AD28" s="18">
        <v>0.20399999999999999</v>
      </c>
      <c r="AE28" s="18">
        <v>0</v>
      </c>
      <c r="AF28" s="17">
        <v>0.26500000000000001</v>
      </c>
      <c r="AG28" s="16">
        <f t="shared" si="0"/>
        <v>75.12150699999998</v>
      </c>
      <c r="AH28" s="15">
        <v>1264</v>
      </c>
    </row>
    <row r="29" spans="1:34" ht="16.899999999999999" customHeight="1" thickBot="1" x14ac:dyDescent="0.25">
      <c r="A29" s="14" t="s">
        <v>1</v>
      </c>
      <c r="B29" s="12">
        <f t="shared" ref="B29:AF29" si="1">SUM(B4:B28)</f>
        <v>9.5499999999999989</v>
      </c>
      <c r="C29" s="13">
        <f t="shared" si="1"/>
        <v>508.06000000000006</v>
      </c>
      <c r="D29" s="12">
        <f t="shared" si="1"/>
        <v>79.237000000000009</v>
      </c>
      <c r="E29" s="13">
        <f t="shared" si="1"/>
        <v>190.33</v>
      </c>
      <c r="F29" s="12">
        <f t="shared" si="1"/>
        <v>608.34303999999986</v>
      </c>
      <c r="G29" s="8">
        <f t="shared" si="1"/>
        <v>663.41000000000008</v>
      </c>
      <c r="H29" s="12">
        <f t="shared" si="1"/>
        <v>17.5</v>
      </c>
      <c r="I29" s="12">
        <f t="shared" si="1"/>
        <v>3.0607600000000001</v>
      </c>
      <c r="J29" s="12">
        <f t="shared" si="1"/>
        <v>3.8043000000000005</v>
      </c>
      <c r="K29" s="12">
        <f t="shared" si="1"/>
        <v>1.151</v>
      </c>
      <c r="L29" s="9">
        <f t="shared" si="1"/>
        <v>2.665</v>
      </c>
      <c r="M29" s="12">
        <f t="shared" si="1"/>
        <v>3.4997399999999996</v>
      </c>
      <c r="N29" s="12">
        <f t="shared" si="1"/>
        <v>3.7800000000000002</v>
      </c>
      <c r="O29" s="12">
        <f t="shared" si="1"/>
        <v>0.502</v>
      </c>
      <c r="P29" s="12">
        <f t="shared" si="1"/>
        <v>33.579999000000001</v>
      </c>
      <c r="Q29" s="12">
        <f t="shared" si="1"/>
        <v>0</v>
      </c>
      <c r="R29" s="12">
        <f t="shared" si="1"/>
        <v>0</v>
      </c>
      <c r="S29" s="12">
        <f t="shared" si="1"/>
        <v>3.12</v>
      </c>
      <c r="T29" s="12">
        <f t="shared" si="1"/>
        <v>7.9000000000000001E-2</v>
      </c>
      <c r="U29" s="12">
        <f t="shared" si="1"/>
        <v>3.4009999999999999E-2</v>
      </c>
      <c r="V29" s="12">
        <f t="shared" si="1"/>
        <v>0.34699000000000002</v>
      </c>
      <c r="W29" s="12">
        <f t="shared" si="1"/>
        <v>9.1379999999999999</v>
      </c>
      <c r="X29" s="12">
        <f t="shared" si="1"/>
        <v>5.0409999999999995</v>
      </c>
      <c r="Y29" s="12">
        <f t="shared" si="1"/>
        <v>5.5979999999999999</v>
      </c>
      <c r="Z29" s="12">
        <f t="shared" si="1"/>
        <v>25.34</v>
      </c>
      <c r="AA29" s="12">
        <f t="shared" si="1"/>
        <v>4.2399999999999993</v>
      </c>
      <c r="AB29" s="12">
        <f t="shared" si="1"/>
        <v>12.364000000000001</v>
      </c>
      <c r="AC29" s="12">
        <f t="shared" si="1"/>
        <v>0.72</v>
      </c>
      <c r="AD29" s="12">
        <f t="shared" si="1"/>
        <v>23.377050000000001</v>
      </c>
      <c r="AE29" s="12">
        <f t="shared" si="1"/>
        <v>0.11799999999999999</v>
      </c>
      <c r="AF29" s="12">
        <f t="shared" si="1"/>
        <v>6.9290000000000003</v>
      </c>
      <c r="AG29" s="11">
        <f>SUM(B29:AF29)</f>
        <v>2224.9178889999998</v>
      </c>
      <c r="AH29" s="10">
        <f>SUM(AH4:AH28)</f>
        <v>27941</v>
      </c>
    </row>
    <row r="30" spans="1:34" ht="19.899999999999999" customHeight="1" thickBot="1" x14ac:dyDescent="0.25">
      <c r="A30" s="5" t="s">
        <v>0</v>
      </c>
      <c r="B30" s="7"/>
      <c r="C30" s="7"/>
      <c r="D30" s="7"/>
      <c r="E30" s="7"/>
      <c r="F30" s="7"/>
      <c r="G30" s="7"/>
      <c r="H30" s="102">
        <f>SUM(H29:I29)</f>
        <v>20.560760000000002</v>
      </c>
      <c r="I30" s="103"/>
      <c r="J30" s="7"/>
      <c r="K30" s="7"/>
      <c r="L30" s="7"/>
      <c r="M30" s="102">
        <f>SUM(M29:N29)</f>
        <v>7.2797400000000003</v>
      </c>
      <c r="N30" s="10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02">
        <f>SUM(AD29:AE29)</f>
        <v>23.495049999999999</v>
      </c>
      <c r="AE30" s="103"/>
      <c r="AF30" s="7"/>
    </row>
    <row r="31" spans="1:3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6"/>
    </row>
  </sheetData>
  <sheetProtection sheet="1" objects="1" scenarios="1"/>
  <mergeCells count="5">
    <mergeCell ref="H2:I2"/>
    <mergeCell ref="M2:N2"/>
    <mergeCell ref="H30:I30"/>
    <mergeCell ref="M30:N30"/>
    <mergeCell ref="AD30:AE30"/>
  </mergeCells>
  <pageMargins left="0.15748031496062992" right="0.19685039370078741" top="1.1023622047244095" bottom="0.59055118110236227" header="0.31496062992125984" footer="0"/>
  <pageSetup paperSize="9" scale="58" fitToHeight="2" orientation="landscape" horizontalDpi="300" verticalDpi="300" r:id="rId1"/>
  <headerFooter alignWithMargins="0">
    <oddHeader>&amp;L&amp;G&amp;C&amp;F&amp;R&amp;G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0241-F442-4D41-87D5-909D09ED333D}">
  <sheetPr>
    <tabColor rgb="FFFF0000"/>
  </sheetPr>
  <dimension ref="A1:AE89"/>
  <sheetViews>
    <sheetView workbookViewId="0">
      <selection activeCell="J87" sqref="J87"/>
    </sheetView>
  </sheetViews>
  <sheetFormatPr baseColWidth="10" defaultColWidth="10.85546875" defaultRowHeight="15" x14ac:dyDescent="0.25"/>
  <cols>
    <col min="1" max="1" width="11.28515625" style="53" customWidth="1"/>
    <col min="2" max="3" width="7.7109375" style="54" customWidth="1"/>
    <col min="4" max="4" width="8.140625" style="54" bestFit="1" customWidth="1"/>
    <col min="5" max="8" width="7.7109375" style="54" customWidth="1"/>
    <col min="9" max="11" width="8.140625" style="54" bestFit="1" customWidth="1"/>
    <col min="12" max="15" width="7.7109375" style="54" customWidth="1"/>
    <col min="16" max="18" width="8.140625" style="54" bestFit="1" customWidth="1"/>
    <col min="19" max="26" width="7.7109375" style="54" customWidth="1"/>
    <col min="27" max="27" width="8.5703125" style="53" customWidth="1"/>
    <col min="28" max="28" width="9.28515625" style="53" customWidth="1"/>
    <col min="29" max="16384" width="10.85546875" style="53"/>
  </cols>
  <sheetData>
    <row r="1" spans="1:31" ht="18.75" x14ac:dyDescent="0.3">
      <c r="A1" s="97" t="s">
        <v>82</v>
      </c>
    </row>
    <row r="2" spans="1:31" ht="18.75" x14ac:dyDescent="0.3">
      <c r="A2" s="97"/>
    </row>
    <row r="3" spans="1:31" ht="15.75" thickBot="1" x14ac:dyDescent="0.3">
      <c r="A3" s="71" t="s">
        <v>80</v>
      </c>
    </row>
    <row r="4" spans="1:31" ht="93" thickBot="1" x14ac:dyDescent="0.3">
      <c r="A4" s="70" t="s">
        <v>78</v>
      </c>
      <c r="B4" s="77" t="s">
        <v>26</v>
      </c>
      <c r="C4" s="76" t="s">
        <v>25</v>
      </c>
      <c r="D4" s="75" t="s">
        <v>24</v>
      </c>
      <c r="E4" s="76" t="s">
        <v>23</v>
      </c>
      <c r="F4" s="76" t="s">
        <v>22</v>
      </c>
      <c r="G4" s="76" t="s">
        <v>21</v>
      </c>
      <c r="H4" s="76" t="s">
        <v>20</v>
      </c>
      <c r="I4" s="76" t="s">
        <v>19</v>
      </c>
      <c r="J4" s="76" t="s">
        <v>18</v>
      </c>
      <c r="K4" s="76" t="s">
        <v>17</v>
      </c>
      <c r="L4" s="76" t="s">
        <v>16</v>
      </c>
      <c r="M4" s="76" t="s">
        <v>15</v>
      </c>
      <c r="N4" s="76" t="s">
        <v>14</v>
      </c>
      <c r="O4" s="75" t="s">
        <v>13</v>
      </c>
      <c r="P4" s="76" t="s">
        <v>12</v>
      </c>
      <c r="Q4" s="75" t="s">
        <v>11</v>
      </c>
      <c r="R4" s="76" t="s">
        <v>10</v>
      </c>
      <c r="S4" s="76" t="s">
        <v>9</v>
      </c>
      <c r="T4" s="76" t="s">
        <v>8</v>
      </c>
      <c r="U4" s="75" t="s">
        <v>7</v>
      </c>
      <c r="V4" s="75" t="s">
        <v>6</v>
      </c>
      <c r="W4" s="76" t="s">
        <v>5</v>
      </c>
      <c r="X4" s="76" t="s">
        <v>4</v>
      </c>
      <c r="Y4" s="75" t="s">
        <v>3</v>
      </c>
      <c r="Z4" s="74" t="s">
        <v>2</v>
      </c>
      <c r="AA4" s="68" t="s">
        <v>28</v>
      </c>
      <c r="AB4" s="68" t="s">
        <v>83</v>
      </c>
    </row>
    <row r="5" spans="1:31" s="94" customFormat="1" ht="16.899999999999999" customHeight="1" x14ac:dyDescent="0.25">
      <c r="A5" s="67" t="s">
        <v>73</v>
      </c>
      <c r="B5" s="95">
        <v>44.734404999999995</v>
      </c>
      <c r="C5" s="95">
        <v>80.047210000000007</v>
      </c>
      <c r="D5" s="95">
        <v>168.27322699999996</v>
      </c>
      <c r="E5" s="95">
        <v>79.51604500000002</v>
      </c>
      <c r="F5" s="95">
        <v>108.677882</v>
      </c>
      <c r="G5" s="95">
        <v>18.887508</v>
      </c>
      <c r="H5" s="95">
        <v>87.639188000000004</v>
      </c>
      <c r="I5" s="95">
        <v>64.678147999999993</v>
      </c>
      <c r="J5" s="95">
        <v>158.64706200000003</v>
      </c>
      <c r="K5" s="95">
        <v>139.10024700000002</v>
      </c>
      <c r="L5" s="95">
        <v>40.01991300000001</v>
      </c>
      <c r="M5" s="95">
        <v>43.653458999999998</v>
      </c>
      <c r="N5" s="95">
        <v>78.452147999999994</v>
      </c>
      <c r="O5" s="95">
        <v>124.76770300000001</v>
      </c>
      <c r="P5" s="95">
        <v>108.38022400000001</v>
      </c>
      <c r="Q5" s="95">
        <v>165.45055899999994</v>
      </c>
      <c r="R5" s="95">
        <v>44.509587000000003</v>
      </c>
      <c r="S5" s="95">
        <v>136.00702000000001</v>
      </c>
      <c r="T5" s="95">
        <v>74.752048999999985</v>
      </c>
      <c r="U5" s="95">
        <v>73.555295999999984</v>
      </c>
      <c r="V5" s="95">
        <v>85.770893999999998</v>
      </c>
      <c r="W5" s="95">
        <v>64.50540500000001</v>
      </c>
      <c r="X5" s="95">
        <v>54.812026000000003</v>
      </c>
      <c r="Y5" s="95">
        <v>104.959177</v>
      </c>
      <c r="Z5" s="95">
        <v>75.121506999999994</v>
      </c>
      <c r="AA5" s="98">
        <f>SUM(B5:Z5)</f>
        <v>2224.9178889999998</v>
      </c>
      <c r="AB5" s="98">
        <v>2268.6360140000006</v>
      </c>
      <c r="AD5" s="87"/>
    </row>
    <row r="6" spans="1:31" s="94" customFormat="1" ht="16.899999999999999" customHeight="1" x14ac:dyDescent="0.25">
      <c r="A6" s="63" t="s">
        <v>72</v>
      </c>
      <c r="B6" s="95">
        <v>0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0</v>
      </c>
      <c r="Y6" s="95">
        <v>0</v>
      </c>
      <c r="Z6" s="95">
        <v>0</v>
      </c>
      <c r="AA6" s="99">
        <f t="shared" ref="AA6:AA16" si="0">SUM(B6:Z6)</f>
        <v>0</v>
      </c>
      <c r="AB6" s="99">
        <v>2492.5481529999993</v>
      </c>
      <c r="AD6" s="86"/>
    </row>
    <row r="7" spans="1:31" s="94" customFormat="1" ht="16.899999999999999" customHeight="1" x14ac:dyDescent="0.25">
      <c r="A7" s="62" t="s">
        <v>71</v>
      </c>
      <c r="B7" s="95">
        <v>0</v>
      </c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9">
        <f t="shared" si="0"/>
        <v>0</v>
      </c>
      <c r="AB7" s="99">
        <v>2908.9313879999995</v>
      </c>
      <c r="AD7" s="86"/>
    </row>
    <row r="8" spans="1:31" s="94" customFormat="1" ht="16.899999999999999" customHeight="1" x14ac:dyDescent="0.25">
      <c r="A8" s="63" t="s">
        <v>70</v>
      </c>
      <c r="B8" s="95">
        <v>0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9">
        <f t="shared" si="0"/>
        <v>0</v>
      </c>
      <c r="AB8" s="99">
        <v>2784.2953499999999</v>
      </c>
      <c r="AE8" s="96"/>
    </row>
    <row r="9" spans="1:31" s="94" customFormat="1" ht="16.899999999999999" customHeight="1" x14ac:dyDescent="0.25">
      <c r="A9" s="62" t="s">
        <v>69</v>
      </c>
      <c r="B9" s="95">
        <v>0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9">
        <f t="shared" si="0"/>
        <v>0</v>
      </c>
      <c r="AB9" s="99">
        <v>2693.5394343184075</v>
      </c>
      <c r="AD9" s="86"/>
    </row>
    <row r="10" spans="1:31" s="94" customFormat="1" ht="16.899999999999999" customHeight="1" x14ac:dyDescent="0.25">
      <c r="A10" s="63" t="s">
        <v>68</v>
      </c>
      <c r="B10" s="95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9">
        <f t="shared" si="0"/>
        <v>0</v>
      </c>
      <c r="AB10" s="99">
        <v>2795.4258892280704</v>
      </c>
      <c r="AD10" s="86"/>
    </row>
    <row r="11" spans="1:31" s="94" customFormat="1" ht="16.899999999999999" customHeight="1" x14ac:dyDescent="0.25">
      <c r="A11" s="65" t="s">
        <v>67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9">
        <f t="shared" si="0"/>
        <v>0</v>
      </c>
      <c r="AB11" s="99">
        <v>2798.5038020653437</v>
      </c>
      <c r="AD11" s="86"/>
      <c r="AE11" s="96"/>
    </row>
    <row r="12" spans="1:31" s="94" customFormat="1" ht="16.899999999999999" customHeight="1" x14ac:dyDescent="0.25">
      <c r="A12" s="63" t="s">
        <v>66</v>
      </c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9">
        <f t="shared" si="0"/>
        <v>0</v>
      </c>
      <c r="AB12" s="99">
        <v>2719.8155507320157</v>
      </c>
      <c r="AD12" s="86"/>
    </row>
    <row r="13" spans="1:31" s="94" customFormat="1" ht="16.899999999999999" customHeight="1" x14ac:dyDescent="0.25">
      <c r="A13" s="64" t="s">
        <v>65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9">
        <f t="shared" si="0"/>
        <v>0</v>
      </c>
      <c r="AB13" s="99">
        <v>2714.7893089830504</v>
      </c>
      <c r="AD13" s="86"/>
    </row>
    <row r="14" spans="1:31" s="94" customFormat="1" ht="16.899999999999999" customHeight="1" x14ac:dyDescent="0.25">
      <c r="A14" s="63" t="s">
        <v>64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9">
        <f t="shared" si="0"/>
        <v>0</v>
      </c>
      <c r="AB14" s="99">
        <v>2723.4162869298243</v>
      </c>
      <c r="AD14" s="86"/>
    </row>
    <row r="15" spans="1:31" s="94" customFormat="1" ht="16.899999999999999" customHeight="1" x14ac:dyDescent="0.25">
      <c r="A15" s="62" t="s">
        <v>63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9">
        <f t="shared" si="0"/>
        <v>0</v>
      </c>
      <c r="AB15" s="99">
        <v>2635.9058721711149</v>
      </c>
      <c r="AD15" s="86"/>
    </row>
    <row r="16" spans="1:31" s="94" customFormat="1" ht="16.899999999999999" customHeight="1" thickBot="1" x14ac:dyDescent="0.3">
      <c r="A16" s="60" t="s">
        <v>62</v>
      </c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9">
        <f t="shared" si="0"/>
        <v>0</v>
      </c>
      <c r="AB16" s="99">
        <v>2277.3203624444445</v>
      </c>
      <c r="AD16" s="86"/>
    </row>
    <row r="17" spans="2:30" x14ac:dyDescent="0.25">
      <c r="B17" s="93">
        <f t="shared" ref="B17:AB17" si="1">SUM(B5:B16)</f>
        <v>44.734404999999995</v>
      </c>
      <c r="C17" s="91">
        <f t="shared" si="1"/>
        <v>80.047210000000007</v>
      </c>
      <c r="D17" s="92">
        <f t="shared" si="1"/>
        <v>168.27322699999996</v>
      </c>
      <c r="E17" s="91">
        <f t="shared" si="1"/>
        <v>79.51604500000002</v>
      </c>
      <c r="F17" s="91">
        <f t="shared" si="1"/>
        <v>108.677882</v>
      </c>
      <c r="G17" s="91">
        <f t="shared" si="1"/>
        <v>18.887508</v>
      </c>
      <c r="H17" s="91">
        <f t="shared" si="1"/>
        <v>87.639188000000004</v>
      </c>
      <c r="I17" s="91">
        <f t="shared" si="1"/>
        <v>64.678147999999993</v>
      </c>
      <c r="J17" s="91">
        <f t="shared" si="1"/>
        <v>158.64706200000003</v>
      </c>
      <c r="K17" s="91">
        <f t="shared" si="1"/>
        <v>139.10024700000002</v>
      </c>
      <c r="L17" s="91">
        <f t="shared" si="1"/>
        <v>40.01991300000001</v>
      </c>
      <c r="M17" s="91">
        <f t="shared" si="1"/>
        <v>43.653458999999998</v>
      </c>
      <c r="N17" s="91">
        <f t="shared" si="1"/>
        <v>78.452147999999994</v>
      </c>
      <c r="O17" s="91">
        <f t="shared" si="1"/>
        <v>124.76770300000001</v>
      </c>
      <c r="P17" s="91">
        <f t="shared" si="1"/>
        <v>108.38022400000001</v>
      </c>
      <c r="Q17" s="91">
        <f t="shared" si="1"/>
        <v>165.45055899999994</v>
      </c>
      <c r="R17" s="91">
        <f t="shared" si="1"/>
        <v>44.509587000000003</v>
      </c>
      <c r="S17" s="91">
        <f t="shared" si="1"/>
        <v>136.00702000000001</v>
      </c>
      <c r="T17" s="91">
        <f t="shared" si="1"/>
        <v>74.752048999999985</v>
      </c>
      <c r="U17" s="91">
        <f t="shared" si="1"/>
        <v>73.555295999999984</v>
      </c>
      <c r="V17" s="91">
        <f t="shared" si="1"/>
        <v>85.770893999999998</v>
      </c>
      <c r="W17" s="91">
        <f t="shared" si="1"/>
        <v>64.50540500000001</v>
      </c>
      <c r="X17" s="91">
        <f t="shared" si="1"/>
        <v>54.812026000000003</v>
      </c>
      <c r="Y17" s="91">
        <f t="shared" si="1"/>
        <v>104.959177</v>
      </c>
      <c r="Z17" s="90">
        <f t="shared" si="1"/>
        <v>75.121506999999994</v>
      </c>
      <c r="AA17" s="89">
        <f t="shared" si="1"/>
        <v>2224.9178889999998</v>
      </c>
      <c r="AB17" s="89">
        <f t="shared" si="1"/>
        <v>31813.127411872269</v>
      </c>
      <c r="AD17" s="78"/>
    </row>
    <row r="18" spans="2:30" x14ac:dyDescent="0.25"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4"/>
      <c r="AD18" s="78"/>
    </row>
    <row r="19" spans="2:30" x14ac:dyDescent="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4"/>
      <c r="AB19" s="81"/>
      <c r="AD19" s="78"/>
    </row>
    <row r="20" spans="2:30" x14ac:dyDescent="0.25"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84"/>
      <c r="AD20" s="78"/>
    </row>
    <row r="21" spans="2:30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85"/>
      <c r="AB21" s="83"/>
      <c r="AD21" s="78"/>
    </row>
    <row r="22" spans="2:30" x14ac:dyDescent="0.25">
      <c r="B22" s="80"/>
      <c r="Z22" s="53"/>
      <c r="AA22" s="84"/>
      <c r="AD22" s="78"/>
    </row>
    <row r="23" spans="2:30" x14ac:dyDescent="0.25">
      <c r="Z23" s="83"/>
      <c r="AA23" s="82"/>
      <c r="AD23" s="78"/>
    </row>
    <row r="24" spans="2:30" x14ac:dyDescent="0.25">
      <c r="Z24" s="81"/>
      <c r="AA24" s="79"/>
      <c r="AD24" s="78"/>
    </row>
    <row r="25" spans="2:30" x14ac:dyDescent="0.2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  <c r="AA25" s="79"/>
      <c r="AD25" s="78"/>
    </row>
    <row r="26" spans="2:30" x14ac:dyDescent="0.25">
      <c r="Z26" s="81"/>
      <c r="AA26" s="79"/>
      <c r="AD26" s="78"/>
    </row>
    <row r="27" spans="2:30" x14ac:dyDescent="0.25">
      <c r="Z27" s="81"/>
      <c r="AD27" s="78"/>
    </row>
    <row r="28" spans="2:30" x14ac:dyDescent="0.25">
      <c r="B28" s="80"/>
      <c r="Z28" s="53"/>
      <c r="AA28" s="79"/>
      <c r="AD28" s="78"/>
    </row>
    <row r="29" spans="2:30" x14ac:dyDescent="0.25">
      <c r="Z29" s="53"/>
      <c r="AD29" s="78"/>
    </row>
    <row r="30" spans="2:30" x14ac:dyDescent="0.25">
      <c r="Z30" s="53"/>
    </row>
    <row r="31" spans="2:30" x14ac:dyDescent="0.25">
      <c r="Z31" s="53"/>
    </row>
    <row r="32" spans="2:30" x14ac:dyDescent="0.25">
      <c r="Z32" s="53"/>
    </row>
    <row r="33" spans="26:26" x14ac:dyDescent="0.25">
      <c r="Z33" s="53"/>
    </row>
    <row r="34" spans="26:26" x14ac:dyDescent="0.25">
      <c r="Z34" s="53"/>
    </row>
    <row r="35" spans="26:26" x14ac:dyDescent="0.25">
      <c r="Z35" s="53"/>
    </row>
    <row r="36" spans="26:26" x14ac:dyDescent="0.25">
      <c r="Z36" s="53"/>
    </row>
    <row r="37" spans="26:26" x14ac:dyDescent="0.25">
      <c r="Z37" s="53"/>
    </row>
    <row r="38" spans="26:26" x14ac:dyDescent="0.25">
      <c r="Z38" s="53"/>
    </row>
    <row r="39" spans="26:26" x14ac:dyDescent="0.25">
      <c r="Z39" s="53"/>
    </row>
    <row r="40" spans="26:26" x14ac:dyDescent="0.25">
      <c r="Z40" s="53"/>
    </row>
    <row r="41" spans="26:26" x14ac:dyDescent="0.25">
      <c r="Z41" s="53"/>
    </row>
    <row r="42" spans="26:26" x14ac:dyDescent="0.25">
      <c r="Z42" s="53"/>
    </row>
    <row r="43" spans="26:26" x14ac:dyDescent="0.25">
      <c r="Z43" s="53"/>
    </row>
    <row r="44" spans="26:26" x14ac:dyDescent="0.25">
      <c r="Z44" s="53"/>
    </row>
    <row r="45" spans="26:26" x14ac:dyDescent="0.25">
      <c r="Z45" s="53"/>
    </row>
    <row r="46" spans="26:26" x14ac:dyDescent="0.25">
      <c r="Z46" s="53"/>
    </row>
    <row r="47" spans="26:26" x14ac:dyDescent="0.25">
      <c r="Z47" s="53"/>
    </row>
    <row r="48" spans="26:26" x14ac:dyDescent="0.25">
      <c r="Z48" s="53"/>
    </row>
    <row r="49" spans="1:28" x14ac:dyDescent="0.25">
      <c r="Z49" s="53"/>
    </row>
    <row r="50" spans="1:28" x14ac:dyDescent="0.25">
      <c r="Z50" s="53"/>
    </row>
    <row r="51" spans="1:28" x14ac:dyDescent="0.25">
      <c r="Z51" s="53"/>
    </row>
    <row r="52" spans="1:28" ht="15.75" thickBot="1" x14ac:dyDescent="0.3">
      <c r="A52" s="71" t="s">
        <v>27</v>
      </c>
      <c r="Z52" s="53"/>
    </row>
    <row r="53" spans="1:28" ht="93" thickBot="1" x14ac:dyDescent="0.3">
      <c r="A53" s="70" t="s">
        <v>78</v>
      </c>
      <c r="B53" s="77" t="s">
        <v>26</v>
      </c>
      <c r="C53" s="76" t="s">
        <v>25</v>
      </c>
      <c r="D53" s="75" t="s">
        <v>24</v>
      </c>
      <c r="E53" s="76" t="s">
        <v>23</v>
      </c>
      <c r="F53" s="76" t="s">
        <v>22</v>
      </c>
      <c r="G53" s="76" t="s">
        <v>21</v>
      </c>
      <c r="H53" s="76" t="s">
        <v>20</v>
      </c>
      <c r="I53" s="76" t="s">
        <v>19</v>
      </c>
      <c r="J53" s="76" t="s">
        <v>18</v>
      </c>
      <c r="K53" s="76" t="s">
        <v>17</v>
      </c>
      <c r="L53" s="76" t="s">
        <v>16</v>
      </c>
      <c r="M53" s="76" t="s">
        <v>15</v>
      </c>
      <c r="N53" s="76" t="s">
        <v>14</v>
      </c>
      <c r="O53" s="75" t="s">
        <v>13</v>
      </c>
      <c r="P53" s="76" t="s">
        <v>12</v>
      </c>
      <c r="Q53" s="75" t="s">
        <v>11</v>
      </c>
      <c r="R53" s="76" t="s">
        <v>10</v>
      </c>
      <c r="S53" s="76" t="s">
        <v>9</v>
      </c>
      <c r="T53" s="76" t="s">
        <v>8</v>
      </c>
      <c r="U53" s="75" t="s">
        <v>7</v>
      </c>
      <c r="V53" s="75" t="s">
        <v>6</v>
      </c>
      <c r="W53" s="76" t="s">
        <v>5</v>
      </c>
      <c r="X53" s="76" t="s">
        <v>4</v>
      </c>
      <c r="Y53" s="75" t="s">
        <v>3</v>
      </c>
      <c r="Z53" s="74" t="s">
        <v>2</v>
      </c>
      <c r="AA53" s="68" t="s">
        <v>28</v>
      </c>
      <c r="AB53" s="68" t="s">
        <v>84</v>
      </c>
    </row>
    <row r="54" spans="1:28" x14ac:dyDescent="0.25">
      <c r="A54" s="67" t="s">
        <v>73</v>
      </c>
      <c r="B54" s="59">
        <v>816</v>
      </c>
      <c r="C54" s="59">
        <v>1301</v>
      </c>
      <c r="D54" s="59">
        <v>1126</v>
      </c>
      <c r="E54" s="59">
        <v>1083</v>
      </c>
      <c r="F54" s="59">
        <v>1864</v>
      </c>
      <c r="G54" s="59">
        <v>467</v>
      </c>
      <c r="H54" s="59">
        <v>640</v>
      </c>
      <c r="I54" s="59">
        <v>1940</v>
      </c>
      <c r="J54" s="59">
        <v>2248</v>
      </c>
      <c r="K54" s="59">
        <v>1140</v>
      </c>
      <c r="L54" s="59">
        <v>323</v>
      </c>
      <c r="M54" s="59">
        <v>950</v>
      </c>
      <c r="N54" s="59">
        <v>956</v>
      </c>
      <c r="O54" s="59">
        <v>1859</v>
      </c>
      <c r="P54" s="59">
        <v>1323</v>
      </c>
      <c r="Q54" s="59">
        <v>1428</v>
      </c>
      <c r="R54" s="59">
        <v>628</v>
      </c>
      <c r="S54" s="59">
        <v>984</v>
      </c>
      <c r="T54" s="59">
        <v>817</v>
      </c>
      <c r="U54" s="59">
        <v>728</v>
      </c>
      <c r="V54" s="59">
        <v>1469</v>
      </c>
      <c r="W54" s="59">
        <v>749</v>
      </c>
      <c r="X54" s="59">
        <v>444</v>
      </c>
      <c r="Y54" s="59">
        <v>1394</v>
      </c>
      <c r="Z54" s="59">
        <v>1264</v>
      </c>
      <c r="AA54" s="66">
        <f t="shared" ref="AA54:AA65" si="2">SUM(B54:Z54)</f>
        <v>27941</v>
      </c>
      <c r="AB54" s="66">
        <v>25189</v>
      </c>
    </row>
    <row r="55" spans="1:28" x14ac:dyDescent="0.25">
      <c r="A55" s="63" t="s">
        <v>72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8">
        <f t="shared" si="2"/>
        <v>0</v>
      </c>
      <c r="AB55" s="58">
        <v>24448</v>
      </c>
    </row>
    <row r="56" spans="1:28" x14ac:dyDescent="0.25">
      <c r="A56" s="62" t="s">
        <v>71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61">
        <f t="shared" si="2"/>
        <v>0</v>
      </c>
      <c r="AB56" s="61">
        <v>30093</v>
      </c>
    </row>
    <row r="57" spans="1:28" x14ac:dyDescent="0.25">
      <c r="A57" s="63" t="s">
        <v>70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8">
        <f t="shared" si="2"/>
        <v>0</v>
      </c>
      <c r="AB57" s="58">
        <v>30648</v>
      </c>
    </row>
    <row r="58" spans="1:28" x14ac:dyDescent="0.25">
      <c r="A58" s="62" t="s">
        <v>69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61">
        <f t="shared" si="2"/>
        <v>0</v>
      </c>
      <c r="AB58" s="61">
        <v>27426</v>
      </c>
    </row>
    <row r="59" spans="1:28" x14ac:dyDescent="0.25">
      <c r="A59" s="63" t="s">
        <v>68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8">
        <f t="shared" si="2"/>
        <v>0</v>
      </c>
      <c r="AB59" s="58">
        <v>29704</v>
      </c>
    </row>
    <row r="60" spans="1:28" x14ac:dyDescent="0.25">
      <c r="A60" s="65" t="s">
        <v>67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61">
        <f t="shared" si="2"/>
        <v>0</v>
      </c>
      <c r="AB60" s="61">
        <v>30397</v>
      </c>
    </row>
    <row r="61" spans="1:28" x14ac:dyDescent="0.25">
      <c r="A61" s="63" t="s">
        <v>66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8">
        <f t="shared" si="2"/>
        <v>0</v>
      </c>
      <c r="AB61" s="58">
        <v>30606</v>
      </c>
    </row>
    <row r="62" spans="1:28" x14ac:dyDescent="0.25">
      <c r="A62" s="64" t="s">
        <v>65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61">
        <f t="shared" si="2"/>
        <v>0</v>
      </c>
      <c r="AB62" s="61">
        <v>30835</v>
      </c>
    </row>
    <row r="63" spans="1:28" x14ac:dyDescent="0.25">
      <c r="A63" s="63" t="s">
        <v>64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8">
        <f t="shared" si="2"/>
        <v>0</v>
      </c>
      <c r="AB63" s="58">
        <v>30163</v>
      </c>
    </row>
    <row r="64" spans="1:28" x14ac:dyDescent="0.25">
      <c r="A64" s="62" t="s">
        <v>63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61">
        <f t="shared" si="2"/>
        <v>0</v>
      </c>
      <c r="AB64" s="61">
        <v>29649</v>
      </c>
    </row>
    <row r="65" spans="1:28" ht="15.75" thickBot="1" x14ac:dyDescent="0.3">
      <c r="A65" s="60" t="s">
        <v>62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58">
        <f t="shared" si="2"/>
        <v>0</v>
      </c>
      <c r="AB65" s="58">
        <v>30586</v>
      </c>
    </row>
    <row r="66" spans="1:28" x14ac:dyDescent="0.25">
      <c r="B66" s="57">
        <f t="shared" ref="B66:AB66" si="3">SUM(B54:B65)</f>
        <v>816</v>
      </c>
      <c r="C66" s="56">
        <f t="shared" si="3"/>
        <v>1301</v>
      </c>
      <c r="D66" s="56">
        <f t="shared" si="3"/>
        <v>1126</v>
      </c>
      <c r="E66" s="56">
        <f t="shared" si="3"/>
        <v>1083</v>
      </c>
      <c r="F66" s="56">
        <f t="shared" si="3"/>
        <v>1864</v>
      </c>
      <c r="G66" s="56">
        <f t="shared" si="3"/>
        <v>467</v>
      </c>
      <c r="H66" s="56">
        <f t="shared" si="3"/>
        <v>640</v>
      </c>
      <c r="I66" s="56">
        <f t="shared" si="3"/>
        <v>1940</v>
      </c>
      <c r="J66" s="56">
        <f t="shared" si="3"/>
        <v>2248</v>
      </c>
      <c r="K66" s="56">
        <f t="shared" si="3"/>
        <v>1140</v>
      </c>
      <c r="L66" s="56">
        <f t="shared" si="3"/>
        <v>323</v>
      </c>
      <c r="M66" s="56">
        <f t="shared" si="3"/>
        <v>950</v>
      </c>
      <c r="N66" s="56">
        <f t="shared" si="3"/>
        <v>956</v>
      </c>
      <c r="O66" s="56">
        <f t="shared" si="3"/>
        <v>1859</v>
      </c>
      <c r="P66" s="56">
        <f t="shared" si="3"/>
        <v>1323</v>
      </c>
      <c r="Q66" s="56">
        <f t="shared" si="3"/>
        <v>1428</v>
      </c>
      <c r="R66" s="56">
        <f t="shared" si="3"/>
        <v>628</v>
      </c>
      <c r="S66" s="56">
        <f t="shared" si="3"/>
        <v>984</v>
      </c>
      <c r="T66" s="56">
        <f t="shared" si="3"/>
        <v>817</v>
      </c>
      <c r="U66" s="56">
        <f t="shared" si="3"/>
        <v>728</v>
      </c>
      <c r="V66" s="56">
        <f t="shared" si="3"/>
        <v>1469</v>
      </c>
      <c r="W66" s="56">
        <f t="shared" si="3"/>
        <v>749</v>
      </c>
      <c r="X66" s="56">
        <f t="shared" si="3"/>
        <v>444</v>
      </c>
      <c r="Y66" s="56">
        <f t="shared" si="3"/>
        <v>1394</v>
      </c>
      <c r="Z66" s="72">
        <f t="shared" si="3"/>
        <v>1264</v>
      </c>
      <c r="AA66" s="55">
        <f t="shared" si="3"/>
        <v>27941</v>
      </c>
      <c r="AB66" s="55">
        <f t="shared" si="3"/>
        <v>349744</v>
      </c>
    </row>
    <row r="70" spans="1:28" ht="15.75" thickBot="1" x14ac:dyDescent="0.3">
      <c r="A70" s="71" t="s">
        <v>79</v>
      </c>
    </row>
    <row r="71" spans="1:28" ht="82.5" customHeight="1" thickBot="1" x14ac:dyDescent="0.3">
      <c r="A71" s="70" t="s">
        <v>78</v>
      </c>
      <c r="B71" s="69" t="s">
        <v>24</v>
      </c>
      <c r="C71" s="69" t="s">
        <v>77</v>
      </c>
      <c r="D71" s="69" t="s">
        <v>23</v>
      </c>
      <c r="E71" s="69" t="s">
        <v>10</v>
      </c>
      <c r="F71" s="69" t="s">
        <v>9</v>
      </c>
      <c r="G71" s="69" t="s">
        <v>76</v>
      </c>
      <c r="H71" s="69" t="s">
        <v>75</v>
      </c>
      <c r="I71" s="69" t="s">
        <v>74</v>
      </c>
      <c r="J71" s="68" t="s">
        <v>28</v>
      </c>
      <c r="AA71" s="54"/>
    </row>
    <row r="72" spans="1:28" x14ac:dyDescent="0.25">
      <c r="A72" s="67" t="s">
        <v>73</v>
      </c>
      <c r="B72" s="59">
        <v>85</v>
      </c>
      <c r="C72" s="59">
        <v>0</v>
      </c>
      <c r="D72" s="59">
        <v>0</v>
      </c>
      <c r="E72" s="59">
        <v>0</v>
      </c>
      <c r="F72" s="59">
        <v>379</v>
      </c>
      <c r="G72" s="59">
        <v>0</v>
      </c>
      <c r="H72" s="59">
        <v>33</v>
      </c>
      <c r="I72" s="59">
        <v>9</v>
      </c>
      <c r="J72" s="66">
        <f t="shared" ref="J72:J83" si="4">SUM(B72:I72)</f>
        <v>506</v>
      </c>
      <c r="AA72" s="54"/>
    </row>
    <row r="73" spans="1:28" x14ac:dyDescent="0.25">
      <c r="A73" s="63" t="s">
        <v>72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8">
        <f t="shared" si="4"/>
        <v>0</v>
      </c>
      <c r="AA73" s="54"/>
    </row>
    <row r="74" spans="1:28" x14ac:dyDescent="0.25">
      <c r="A74" s="62" t="s">
        <v>71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61">
        <f t="shared" si="4"/>
        <v>0</v>
      </c>
      <c r="AA74" s="54"/>
    </row>
    <row r="75" spans="1:28" x14ac:dyDescent="0.25">
      <c r="A75" s="63" t="s">
        <v>70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8">
        <f t="shared" si="4"/>
        <v>0</v>
      </c>
      <c r="AA75" s="54"/>
    </row>
    <row r="76" spans="1:28" x14ac:dyDescent="0.25">
      <c r="A76" s="62" t="s">
        <v>69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61">
        <f t="shared" si="4"/>
        <v>0</v>
      </c>
      <c r="AA76" s="54"/>
    </row>
    <row r="77" spans="1:28" x14ac:dyDescent="0.25">
      <c r="A77" s="63" t="s">
        <v>68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8">
        <f t="shared" si="4"/>
        <v>0</v>
      </c>
      <c r="AA77" s="54"/>
    </row>
    <row r="78" spans="1:28" x14ac:dyDescent="0.25">
      <c r="A78" s="65" t="s">
        <v>67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61">
        <f t="shared" si="4"/>
        <v>0</v>
      </c>
      <c r="AA78" s="54"/>
    </row>
    <row r="79" spans="1:28" x14ac:dyDescent="0.25">
      <c r="A79" s="63" t="s">
        <v>66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8">
        <f t="shared" si="4"/>
        <v>0</v>
      </c>
      <c r="AA79" s="54"/>
    </row>
    <row r="80" spans="1:28" x14ac:dyDescent="0.25">
      <c r="A80" s="64" t="s">
        <v>65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61">
        <f t="shared" si="4"/>
        <v>0</v>
      </c>
      <c r="AA80" s="54"/>
    </row>
    <row r="81" spans="1:26" x14ac:dyDescent="0.25">
      <c r="A81" s="63" t="s">
        <v>64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8">
        <f t="shared" si="4"/>
        <v>0</v>
      </c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x14ac:dyDescent="0.25">
      <c r="A82" s="62" t="s">
        <v>63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61">
        <f t="shared" si="4"/>
        <v>0</v>
      </c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thickBot="1" x14ac:dyDescent="0.3">
      <c r="A83" s="60" t="s">
        <v>62</v>
      </c>
      <c r="B83" s="59">
        <v>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8">
        <f t="shared" si="4"/>
        <v>0</v>
      </c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x14ac:dyDescent="0.25">
      <c r="B84" s="104">
        <f t="shared" ref="B84:J84" si="5">SUM(B72:B83)</f>
        <v>85</v>
      </c>
      <c r="C84" s="104">
        <f t="shared" si="5"/>
        <v>0</v>
      </c>
      <c r="D84" s="105">
        <f t="shared" si="5"/>
        <v>0</v>
      </c>
      <c r="E84" s="105">
        <f t="shared" si="5"/>
        <v>0</v>
      </c>
      <c r="F84" s="105">
        <f t="shared" si="5"/>
        <v>379</v>
      </c>
      <c r="G84" s="105">
        <f t="shared" si="5"/>
        <v>0</v>
      </c>
      <c r="H84" s="105">
        <f t="shared" si="5"/>
        <v>33</v>
      </c>
      <c r="I84" s="105">
        <f t="shared" si="5"/>
        <v>9</v>
      </c>
      <c r="J84" s="55">
        <f t="shared" si="5"/>
        <v>506</v>
      </c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x14ac:dyDescent="0.25"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x14ac:dyDescent="0.25"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x14ac:dyDescent="0.25"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x14ac:dyDescent="0.25"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x14ac:dyDescent="0.25"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</sheetData>
  <sheetProtection sheet="1" objects="1" scenarios="1"/>
  <pageMargins left="0.23622047244094491" right="0.23622047244094491" top="0.6692913385826772" bottom="0.35433070866141736" header="0.27559055118110237" footer="0.31496062992125984"/>
  <pageSetup paperSize="9" scale="63" orientation="landscape" r:id="rId1"/>
  <headerFooter>
    <oddHeader>&amp;L&amp;G&amp;C&amp;F&amp;R&amp;G</oddHeader>
    <oddFooter>&amp;C&amp;A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DEIXALLERIES</vt:lpstr>
      <vt:lpstr>MENSUAL DEIXALLERIES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Mònica Llorente Gutierrez</dc:creator>
  <cp:lastModifiedBy>Mònica Llorente Gutierrez</cp:lastModifiedBy>
  <dcterms:created xsi:type="dcterms:W3CDTF">2024-02-13T10:22:17Z</dcterms:created>
  <dcterms:modified xsi:type="dcterms:W3CDTF">2024-02-27T10:00:13Z</dcterms:modified>
</cp:coreProperties>
</file>