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EEE6096C-C4F7-491B-8A44-BF08C4B1C7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 2018" sheetId="1" r:id="rId1"/>
  </sheet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Z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N30" i="1" l="1"/>
  <c r="I30" i="1"/>
  <c r="Y29" i="1"/>
</calcChain>
</file>

<file path=xl/sharedStrings.xml><?xml version="1.0" encoding="utf-8"?>
<sst xmlns="http://schemas.openxmlformats.org/spreadsheetml/2006/main" count="63" uniqueCount="59">
  <si>
    <t>MATERIALS RECOLLITS A LES DEIXALLERIES COMARCALS - ANY 2018</t>
  </si>
  <si>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</si>
  <si>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</si>
  <si>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</si>
  <si>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</si>
  <si>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</si>
  <si>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</si>
  <si>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</si>
  <si>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</si>
  <si>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</si>
  <si>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</si>
  <si>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</si>
  <si>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</si>
  <si>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</si>
  <si>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</si>
  <si>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</si>
  <si>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</si>
  <si>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FERRALLA ELECTRÒNICA</t>
  </si>
  <si>
    <t>PANTALLES</t>
  </si>
  <si>
    <t>LINEA BLANCA</t>
  </si>
  <si>
    <t>NEVERES</t>
  </si>
  <si>
    <t>PNEUMÀTICS</t>
  </si>
  <si>
    <t>BATERIES</t>
  </si>
  <si>
    <t>RESIDUS ESPECIALS EN PETITES QUANTITATS</t>
  </si>
  <si>
    <t>ROBA</t>
  </si>
  <si>
    <t>TOTAL 2018</t>
  </si>
  <si>
    <t>USUARIS/ES 2018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</si>
  <si>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</si>
  <si>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</si>
  <si>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</si>
  <si>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</si>
  <si>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</si>
  <si>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</si>
  <si>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</si>
  <si>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</si>
  <si>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</si>
  <si>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</si>
  <si>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</si>
  <si>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</si>
  <si>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</si>
  <si>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</si>
  <si>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</si>
  <si>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</si>
  <si>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</si>
  <si>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</si>
  <si>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</si>
  <si>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</si>
  <si>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</si>
  <si>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</si>
  <si>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</si>
  <si>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</si>
  <si>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</si>
  <si>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</si>
  <si>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Xifres en tones</t>
  </si>
  <si>
    <t>USUARIS/ES DEIXALLERIA MÒBIL</t>
  </si>
  <si>
    <t>ST. FOST DE CAMPSENTELLES</t>
  </si>
  <si>
    <t>VALLGORGUINA</t>
  </si>
  <si>
    <t>VALLROMANES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</si>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</sst>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_€"/>
    <numFmt numFmtId="167" formatCode="_-* #,##0.00\ [$€]_-;\-* #,##0.00\ [$€]_-;_-* &quot;-&quot;??\ [$€]_-;_-@_-"/>
    <numFmt numFmtId="168" formatCode="#,##0.00&quot;    &quot;;#,##0.00&quot;    &quot;;&quot;-&quot;#&quot;    &quot;;@&quot; &quot;"/>
    <numFmt numFmtId="169" formatCode="#,##0.00&quot; &quot;[$€-403];[Red]&quot;-&quot;#,##0.00&quot; &quot;[$€-403]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168" fontId="8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 textRotation="90"/>
    </xf>
    <xf numFmtId="0" fontId="9" fillId="0" borderId="0">
      <alignment horizontal="center" textRotation="90"/>
    </xf>
    <xf numFmtId="0" fontId="10" fillId="0" borderId="0"/>
    <xf numFmtId="0" fontId="1" fillId="0" borderId="0">
      <alignment vertical="center"/>
    </xf>
    <xf numFmtId="0" fontId="10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169" fontId="11" fillId="0" borderId="0"/>
    <xf numFmtId="169" fontId="11" fillId="0" borderId="0"/>
  </cellStyleXfs>
  <cellXfs count="8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166" fontId="4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3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6" xfId="1" applyFont="1" applyBorder="1" applyAlignment="1">
      <alignment horizontal="center" textRotation="90"/>
    </xf>
    <xf numFmtId="0" fontId="2" fillId="0" borderId="7" xfId="1" applyFont="1" applyBorder="1" applyAlignment="1">
      <alignment horizontal="center" textRotation="90"/>
    </xf>
    <xf numFmtId="0" fontId="2" fillId="0" borderId="2" xfId="1" applyFont="1" applyBorder="1" applyAlignment="1">
      <alignment horizontal="center" textRotation="90"/>
    </xf>
    <xf numFmtId="0" fontId="2" fillId="0" borderId="6" xfId="1" applyFont="1" applyBorder="1" applyAlignment="1">
      <alignment horizontal="center" textRotation="90" wrapText="1"/>
    </xf>
    <xf numFmtId="0" fontId="2" fillId="0" borderId="8" xfId="1" applyFont="1" applyBorder="1" applyAlignment="1">
      <alignment horizontal="center" textRotation="90" wrapText="1"/>
    </xf>
    <xf numFmtId="166" fontId="4" fillId="0" borderId="6" xfId="1" applyNumberFormat="1" applyFont="1" applyBorder="1" applyAlignment="1">
      <alignment horizontal="center" textRotation="90"/>
    </xf>
    <xf numFmtId="3" fontId="5" fillId="0" borderId="6" xfId="1" applyNumberFormat="1" applyFont="1" applyBorder="1" applyAlignment="1">
      <alignment horizontal="center" textRotation="90"/>
    </xf>
    <xf numFmtId="0" fontId="2" fillId="0" borderId="0" xfId="1" applyFont="1"/>
    <xf numFmtId="3" fontId="2" fillId="0" borderId="9" xfId="1" applyNumberFormat="1" applyFont="1" applyBorder="1" applyAlignment="1">
      <alignment horizontal="left" vertical="center" wrapText="1"/>
    </xf>
    <xf numFmtId="4" fontId="3" fillId="0" borderId="10" xfId="1" applyNumberFormat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4" fontId="3" fillId="0" borderId="12" xfId="1" applyNumberFormat="1" applyFont="1" applyBorder="1" applyAlignment="1">
      <alignment horizontal="center"/>
    </xf>
    <xf numFmtId="4" fontId="3" fillId="0" borderId="13" xfId="1" applyNumberFormat="1" applyFont="1" applyBorder="1" applyAlignment="1">
      <alignment horizontal="center"/>
    </xf>
    <xf numFmtId="4" fontId="3" fillId="0" borderId="14" xfId="1" applyNumberFormat="1" applyFont="1" applyBorder="1" applyAlignment="1">
      <alignment horizontal="center"/>
    </xf>
    <xf numFmtId="4" fontId="3" fillId="0" borderId="15" xfId="1" applyNumberFormat="1" applyFont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166" fontId="4" fillId="0" borderId="15" xfId="1" applyNumberFormat="1" applyFont="1" applyBorder="1" applyAlignment="1">
      <alignment horizontal="center"/>
    </xf>
    <xf numFmtId="3" fontId="5" fillId="0" borderId="15" xfId="1" applyNumberFormat="1" applyFont="1" applyBorder="1" applyAlignment="1">
      <alignment horizontal="center"/>
    </xf>
    <xf numFmtId="3" fontId="2" fillId="2" borderId="18" xfId="1" applyNumberFormat="1" applyFont="1" applyFill="1" applyBorder="1" applyAlignment="1">
      <alignment horizontal="left" vertical="center"/>
    </xf>
    <xf numFmtId="4" fontId="3" fillId="2" borderId="19" xfId="1" applyNumberFormat="1" applyFont="1" applyFill="1" applyBorder="1" applyAlignment="1">
      <alignment horizontal="center"/>
    </xf>
    <xf numFmtId="4" fontId="3" fillId="2" borderId="20" xfId="1" applyNumberFormat="1" applyFont="1" applyFill="1" applyBorder="1" applyAlignment="1">
      <alignment horizontal="center"/>
    </xf>
    <xf numFmtId="4" fontId="3" fillId="2" borderId="21" xfId="1" applyNumberFormat="1" applyFont="1" applyFill="1" applyBorder="1" applyAlignment="1">
      <alignment horizontal="center"/>
    </xf>
    <xf numFmtId="4" fontId="3" fillId="2" borderId="22" xfId="1" applyNumberFormat="1" applyFont="1" applyFill="1" applyBorder="1" applyAlignment="1">
      <alignment horizontal="center"/>
    </xf>
    <xf numFmtId="4" fontId="3" fillId="2" borderId="23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2" fontId="3" fillId="2" borderId="24" xfId="1" applyNumberFormat="1" applyFont="1" applyFill="1" applyBorder="1" applyAlignment="1">
      <alignment horizontal="center"/>
    </xf>
    <xf numFmtId="166" fontId="4" fillId="2" borderId="17" xfId="1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3" fontId="2" fillId="0" borderId="18" xfId="1" applyNumberFormat="1" applyFont="1" applyBorder="1" applyAlignment="1">
      <alignment horizontal="left" vertical="center" wrapText="1"/>
    </xf>
    <xf numFmtId="4" fontId="3" fillId="0" borderId="19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4" fontId="3" fillId="0" borderId="21" xfId="1" applyNumberFormat="1" applyFont="1" applyBorder="1" applyAlignment="1">
      <alignment horizontal="center"/>
    </xf>
    <xf numFmtId="4" fontId="3" fillId="0" borderId="22" xfId="1" applyNumberFormat="1" applyFont="1" applyBorder="1" applyAlignment="1">
      <alignment horizontal="center"/>
    </xf>
    <xf numFmtId="4" fontId="3" fillId="0" borderId="23" xfId="1" applyNumberFormat="1" applyFont="1" applyBorder="1" applyAlignment="1">
      <alignment horizontal="center"/>
    </xf>
    <xf numFmtId="4" fontId="3" fillId="0" borderId="17" xfId="1" applyNumberFormat="1" applyFont="1" applyBorder="1" applyAlignment="1">
      <alignment horizontal="center"/>
    </xf>
    <xf numFmtId="2" fontId="3" fillId="0" borderId="24" xfId="1" applyNumberFormat="1" applyFont="1" applyBorder="1" applyAlignment="1">
      <alignment horizontal="center"/>
    </xf>
    <xf numFmtId="166" fontId="4" fillId="0" borderId="17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left" vertical="center"/>
    </xf>
    <xf numFmtId="3" fontId="2" fillId="2" borderId="18" xfId="1" applyNumberFormat="1" applyFont="1" applyFill="1" applyBorder="1" applyAlignment="1">
      <alignment horizontal="left" vertical="center" wrapText="1"/>
    </xf>
    <xf numFmtId="3" fontId="2" fillId="0" borderId="25" xfId="1" applyNumberFormat="1" applyFont="1" applyBorder="1" applyAlignment="1">
      <alignment horizontal="left" vertical="center" wrapText="1"/>
    </xf>
    <xf numFmtId="4" fontId="3" fillId="0" borderId="26" xfId="1" applyNumberFormat="1" applyFont="1" applyBorder="1" applyAlignment="1">
      <alignment horizontal="center"/>
    </xf>
    <xf numFmtId="4" fontId="3" fillId="0" borderId="27" xfId="1" applyNumberFormat="1" applyFont="1" applyBorder="1" applyAlignment="1">
      <alignment horizontal="center"/>
    </xf>
    <xf numFmtId="4" fontId="3" fillId="0" borderId="28" xfId="1" applyNumberFormat="1" applyFont="1" applyBorder="1" applyAlignment="1">
      <alignment horizontal="center"/>
    </xf>
    <xf numFmtId="4" fontId="3" fillId="0" borderId="29" xfId="1" applyNumberFormat="1" applyFont="1" applyBorder="1" applyAlignment="1">
      <alignment horizontal="center"/>
    </xf>
    <xf numFmtId="4" fontId="3" fillId="0" borderId="30" xfId="1" applyNumberFormat="1" applyFont="1" applyBorder="1" applyAlignment="1">
      <alignment horizontal="center"/>
    </xf>
    <xf numFmtId="4" fontId="3" fillId="0" borderId="31" xfId="1" applyNumberFormat="1" applyFont="1" applyBorder="1" applyAlignment="1">
      <alignment horizontal="center"/>
    </xf>
    <xf numFmtId="2" fontId="3" fillId="0" borderId="32" xfId="1" applyNumberFormat="1" applyFont="1" applyBorder="1" applyAlignment="1">
      <alignment horizontal="center"/>
    </xf>
    <xf numFmtId="166" fontId="4" fillId="0" borderId="31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left" vertical="center"/>
    </xf>
    <xf numFmtId="4" fontId="2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4" fontId="6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vertical="center" textRotation="90"/>
      <protection hidden="1"/>
    </xf>
    <xf numFmtId="0" fontId="7" fillId="0" borderId="15" xfId="0" applyFont="1" applyBorder="1" applyAlignment="1">
      <alignment horizontal="left"/>
    </xf>
    <xf numFmtId="3" fontId="3" fillId="0" borderId="15" xfId="1" applyNumberFormat="1" applyFont="1" applyBorder="1" applyAlignment="1">
      <alignment horizontal="center"/>
    </xf>
    <xf numFmtId="3" fontId="3" fillId="0" borderId="0" xfId="1" applyNumberFormat="1" applyFont="1"/>
    <xf numFmtId="0" fontId="7" fillId="0" borderId="17" xfId="0" applyFont="1" applyBorder="1" applyAlignment="1">
      <alignment horizontal="left"/>
    </xf>
    <xf numFmtId="3" fontId="3" fillId="0" borderId="17" xfId="1" applyNumberFormat="1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3" fontId="3" fillId="0" borderId="31" xfId="1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3" fontId="2" fillId="0" borderId="6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" fillId="0" borderId="6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1">
    <cellStyle name="Comma" xfId="2" xr:uid="{00000000-0005-0000-0000-000000000000}"/>
    <cellStyle name="Comma[0]" xfId="3" xr:uid="{00000000-0005-0000-0000-000001000000}"/>
    <cellStyle name="Currency" xfId="4" xr:uid="{00000000-0005-0000-0000-000002000000}"/>
    <cellStyle name="Currency[0]" xfId="5" xr:uid="{00000000-0005-0000-0000-000003000000}"/>
    <cellStyle name="Euro" xfId="6" xr:uid="{00000000-0005-0000-0000-000004000000}"/>
    <cellStyle name="Excel Built-in Comma" xfId="7" xr:uid="{00000000-0005-0000-0000-000005000000}"/>
    <cellStyle name="Heading" xfId="8" xr:uid="{00000000-0005-0000-0000-000006000000}"/>
    <cellStyle name="Heading 1" xfId="9" xr:uid="{00000000-0005-0000-0000-000007000000}"/>
    <cellStyle name="Heading1" xfId="10" xr:uid="{00000000-0005-0000-0000-000008000000}"/>
    <cellStyle name="Heading1 2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3" xfId="14" xr:uid="{00000000-0005-0000-0000-00000D000000}"/>
    <cellStyle name="Normal 4" xfId="1" xr:uid="{00000000-0005-0000-0000-00000E000000}"/>
    <cellStyle name="Normal 5" xfId="15" xr:uid="{00000000-0005-0000-0000-00000F000000}"/>
    <cellStyle name="Percent" xfId="16" xr:uid="{00000000-0005-0000-0000-000010000000}"/>
    <cellStyle name="Result" xfId="17" xr:uid="{00000000-0005-0000-0000-000011000000}"/>
    <cellStyle name="Result 3" xfId="18" xr:uid="{00000000-0005-0000-0000-000012000000}"/>
    <cellStyle name="Result2" xfId="19" xr:uid="{00000000-0005-0000-0000-000013000000}"/>
    <cellStyle name="Result2 4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4"/>
  <sheetViews>
    <sheetView tabSelected="1" workbookViewId="0">
      <selection activeCell="J37" sqref="J37"/>
    </sheetView>
  </sheetViews>
  <sheetFormatPr baseColWidth="10" defaultColWidth="4.5703125" defaultRowHeight="12.75" x14ac:dyDescent="0.2"/>
  <cols>
    <col min="1" max="1" width="1.42578125" style="6" customWidth="1"/>
    <col min="2" max="2" width="23.28515625" style="1" bestFit="1" customWidth="1"/>
    <col min="3" max="3" width="6.42578125" style="2" bestFit="1" customWidth="1"/>
    <col min="4" max="4" width="8" style="2" bestFit="1" customWidth="1"/>
    <col min="5" max="5" width="6.42578125" style="2" bestFit="1" customWidth="1"/>
    <col min="6" max="8" width="8" style="2" bestFit="1" customWidth="1"/>
    <col min="9" max="9" width="6.42578125" style="2" bestFit="1" customWidth="1"/>
    <col min="10" max="15" width="5.42578125" style="2" bestFit="1" customWidth="1"/>
    <col min="16" max="16" width="4.42578125" style="2" bestFit="1" customWidth="1"/>
    <col min="17" max="20" width="6.42578125" style="2" bestFit="1" customWidth="1"/>
    <col min="21" max="22" width="5.42578125" style="2" bestFit="1" customWidth="1"/>
    <col min="23" max="23" width="6.42578125" style="2" bestFit="1" customWidth="1"/>
    <col min="24" max="24" width="5.42578125" style="2" bestFit="1" customWidth="1"/>
    <col min="25" max="25" width="10.42578125" style="3" bestFit="1" customWidth="1"/>
    <col min="26" max="26" width="9.42578125" style="5" bestFit="1" customWidth="1"/>
    <col min="27" max="16384" width="4.5703125" style="6"/>
  </cols>
  <sheetData>
    <row r="1" spans="2:26" ht="13.5" thickBot="1" x14ac:dyDescent="0.25">
      <c r="B1" s="1" t="s">
        <v>0</v>
      </c>
    </row>
    <row r="2" spans="2:26" ht="15" customHeight="1" thickBot="1" x14ac:dyDescent="0.25">
      <c r="I2" s="81" t="s">
        <v>1</v>
      </c>
      <c r="J2" s="82"/>
      <c r="K2" s="7"/>
      <c r="N2" s="83" t="s">
        <v>2</v>
      </c>
      <c r="O2" s="84"/>
      <c r="Q2" s="8"/>
      <c r="R2" s="8"/>
      <c r="S2" s="8"/>
    </row>
    <row r="3" spans="2:26" s="16" customFormat="1" ht="118.9" customHeight="1" thickBot="1" x14ac:dyDescent="0.25">
      <c r="B3" s="80" t="s">
        <v>53</v>
      </c>
      <c r="C3" s="9" t="s">
        <v>3</v>
      </c>
      <c r="D3" s="10" t="s">
        <v>4</v>
      </c>
      <c r="E3" s="9" t="s">
        <v>5</v>
      </c>
      <c r="F3" s="10" t="s">
        <v>6</v>
      </c>
      <c r="G3" s="9" t="s">
        <v>7</v>
      </c>
      <c r="H3" s="11" t="s">
        <v>8</v>
      </c>
      <c r="I3" s="9" t="s">
        <v>9</v>
      </c>
      <c r="J3" s="9" t="s">
        <v>10</v>
      </c>
      <c r="K3" s="12" t="s">
        <v>11</v>
      </c>
      <c r="L3" s="12" t="s">
        <v>12</v>
      </c>
      <c r="M3" s="10" t="s">
        <v>13</v>
      </c>
      <c r="N3" s="9" t="s">
        <v>14</v>
      </c>
      <c r="O3" s="9" t="s">
        <v>15</v>
      </c>
      <c r="P3" s="13" t="s">
        <v>16</v>
      </c>
      <c r="Q3" s="12" t="s">
        <v>17</v>
      </c>
      <c r="R3" s="12" t="s">
        <v>18</v>
      </c>
      <c r="S3" s="12" t="s">
        <v>19</v>
      </c>
      <c r="T3" s="9" t="s">
        <v>20</v>
      </c>
      <c r="U3" s="9" t="s">
        <v>21</v>
      </c>
      <c r="V3" s="9" t="s">
        <v>22</v>
      </c>
      <c r="W3" s="12" t="s">
        <v>23</v>
      </c>
      <c r="X3" s="9" t="s">
        <v>24</v>
      </c>
      <c r="Y3" s="14" t="s">
        <v>25</v>
      </c>
      <c r="Z3" s="15" t="s">
        <v>26</v>
      </c>
    </row>
    <row r="4" spans="2:26" ht="15" customHeight="1" x14ac:dyDescent="0.2">
      <c r="B4" s="17" t="s">
        <v>27</v>
      </c>
      <c r="C4" s="18">
        <v>13.459999999999999</v>
      </c>
      <c r="D4" s="19">
        <v>119.69999999999997</v>
      </c>
      <c r="E4" s="18">
        <v>38.92</v>
      </c>
      <c r="F4" s="19">
        <v>105.26</v>
      </c>
      <c r="G4" s="18">
        <v>183.26</v>
      </c>
      <c r="H4" s="20">
        <v>141.31</v>
      </c>
      <c r="I4" s="21">
        <v>13.907999999999999</v>
      </c>
      <c r="J4" s="22">
        <v>2.8539699999999999</v>
      </c>
      <c r="K4" s="18">
        <v>0.23477999999999999</v>
      </c>
      <c r="L4" s="23">
        <v>0.32199999999999995</v>
      </c>
      <c r="M4" s="23">
        <v>0.65500000000000003</v>
      </c>
      <c r="N4" s="24">
        <v>1.97</v>
      </c>
      <c r="O4" s="20">
        <v>1.62</v>
      </c>
      <c r="P4" s="18">
        <v>0.12</v>
      </c>
      <c r="Q4" s="18">
        <v>5.0279999999999996</v>
      </c>
      <c r="R4" s="18">
        <v>3.7099999999999995</v>
      </c>
      <c r="S4" s="18">
        <v>1.637</v>
      </c>
      <c r="T4" s="18">
        <v>3.7199999999999998</v>
      </c>
      <c r="U4" s="18">
        <v>5.0819999999999999</v>
      </c>
      <c r="V4" s="18">
        <v>0.73</v>
      </c>
      <c r="W4" s="18">
        <v>6.3749999999999991</v>
      </c>
      <c r="X4" s="23">
        <v>2.3000000000000003</v>
      </c>
      <c r="Y4" s="25">
        <f>SUM(C4:X4)</f>
        <v>652.17574999999999</v>
      </c>
      <c r="Z4" s="26">
        <v>7970</v>
      </c>
    </row>
    <row r="5" spans="2:26" ht="15" customHeight="1" x14ac:dyDescent="0.2">
      <c r="B5" s="27" t="s">
        <v>28</v>
      </c>
      <c r="C5" s="28">
        <v>14.110000000000001</v>
      </c>
      <c r="D5" s="29">
        <v>138.66</v>
      </c>
      <c r="E5" s="28">
        <v>46.16</v>
      </c>
      <c r="F5" s="29">
        <v>154.70000000000002</v>
      </c>
      <c r="G5" s="28">
        <v>193.25000000000003</v>
      </c>
      <c r="H5" s="30">
        <v>121.94999999999999</v>
      </c>
      <c r="I5" s="31">
        <v>9.7899999999999991</v>
      </c>
      <c r="J5" s="32">
        <v>2.0253800000000002</v>
      </c>
      <c r="K5" s="28">
        <v>0.80854999999999999</v>
      </c>
      <c r="L5" s="33">
        <v>0.28099999999999997</v>
      </c>
      <c r="M5" s="33">
        <v>0.68200000000000005</v>
      </c>
      <c r="N5" s="34">
        <v>2.09</v>
      </c>
      <c r="O5" s="30">
        <v>2.4300000000000002</v>
      </c>
      <c r="P5" s="28">
        <v>0.24</v>
      </c>
      <c r="Q5" s="28">
        <v>2.3150000000000004</v>
      </c>
      <c r="R5" s="28">
        <v>5.0889999999999995</v>
      </c>
      <c r="S5" s="28">
        <v>2.3319999999999999</v>
      </c>
      <c r="T5" s="28">
        <v>3.83</v>
      </c>
      <c r="U5" s="28">
        <v>2.2400000000000002</v>
      </c>
      <c r="V5" s="28">
        <v>0.9850000000000001</v>
      </c>
      <c r="W5" s="28">
        <v>7.5734999999999992</v>
      </c>
      <c r="X5" s="33">
        <v>3.5000000000000004</v>
      </c>
      <c r="Y5" s="35">
        <f>SUM(C5:X5)</f>
        <v>715.04142999999999</v>
      </c>
      <c r="Z5" s="36">
        <v>12357</v>
      </c>
    </row>
    <row r="6" spans="2:26" ht="15" customHeight="1" x14ac:dyDescent="0.2">
      <c r="B6" s="37" t="s">
        <v>29</v>
      </c>
      <c r="C6" s="38">
        <v>43.54999999999999</v>
      </c>
      <c r="D6" s="39">
        <v>466.09999999999997</v>
      </c>
      <c r="E6" s="38">
        <v>96.539999999999992</v>
      </c>
      <c r="F6" s="39">
        <v>214.64</v>
      </c>
      <c r="G6" s="38">
        <v>607.3599999999999</v>
      </c>
      <c r="H6" s="40">
        <v>328.5</v>
      </c>
      <c r="I6" s="41">
        <v>27.082999999999998</v>
      </c>
      <c r="J6" s="42">
        <v>3.5303399999999998</v>
      </c>
      <c r="K6" s="38">
        <v>0.68894999999999995</v>
      </c>
      <c r="L6" s="43">
        <v>0.77399999999999991</v>
      </c>
      <c r="M6" s="43">
        <v>0.97700000000000009</v>
      </c>
      <c r="N6" s="44">
        <v>3.3899999999999997</v>
      </c>
      <c r="O6" s="40">
        <v>2.6549999999999998</v>
      </c>
      <c r="P6" s="38">
        <v>0.36</v>
      </c>
      <c r="Q6" s="38">
        <v>17.746000000000002</v>
      </c>
      <c r="R6" s="38">
        <v>10.944000000000001</v>
      </c>
      <c r="S6" s="38">
        <v>9.4789999999999992</v>
      </c>
      <c r="T6" s="38">
        <v>15.222000000000001</v>
      </c>
      <c r="U6" s="38">
        <v>2.1029999999999998</v>
      </c>
      <c r="V6" s="38">
        <v>1.1680000000000001</v>
      </c>
      <c r="W6" s="38">
        <v>13.007</v>
      </c>
      <c r="X6" s="43">
        <v>3.100000000000001</v>
      </c>
      <c r="Y6" s="45">
        <f t="shared" ref="Y6:Y27" si="0">SUM(C6:X6)</f>
        <v>1868.9172899999999</v>
      </c>
      <c r="Z6" s="46">
        <v>13888</v>
      </c>
    </row>
    <row r="7" spans="2:26" ht="15" customHeight="1" x14ac:dyDescent="0.2">
      <c r="B7" s="27" t="s">
        <v>30</v>
      </c>
      <c r="C7" s="28">
        <v>2.42</v>
      </c>
      <c r="D7" s="29">
        <v>96.94</v>
      </c>
      <c r="E7" s="28">
        <v>20.66</v>
      </c>
      <c r="F7" s="29">
        <v>26.62</v>
      </c>
      <c r="G7" s="28">
        <v>189.15</v>
      </c>
      <c r="H7" s="30">
        <v>268.315</v>
      </c>
      <c r="I7" s="31">
        <v>9.0579999999999998</v>
      </c>
      <c r="J7" s="32">
        <v>0</v>
      </c>
      <c r="K7" s="28">
        <v>0.37059999999999998</v>
      </c>
      <c r="L7" s="33">
        <v>0.42399999999999999</v>
      </c>
      <c r="M7" s="33">
        <v>0.48</v>
      </c>
      <c r="N7" s="34">
        <v>3.73</v>
      </c>
      <c r="O7" s="30">
        <v>1.8</v>
      </c>
      <c r="P7" s="28">
        <v>0</v>
      </c>
      <c r="Q7" s="28">
        <v>2.8729999999999998</v>
      </c>
      <c r="R7" s="28">
        <v>5.2709999999999999</v>
      </c>
      <c r="S7" s="28">
        <v>0.61699999999999999</v>
      </c>
      <c r="T7" s="28">
        <v>4.75</v>
      </c>
      <c r="U7" s="28">
        <v>0</v>
      </c>
      <c r="V7" s="28">
        <v>0.48</v>
      </c>
      <c r="W7" s="28">
        <v>5.9380000000000006</v>
      </c>
      <c r="X7" s="33">
        <v>3.5500000000000003</v>
      </c>
      <c r="Y7" s="35">
        <f t="shared" si="0"/>
        <v>643.44659999999988</v>
      </c>
      <c r="Z7" s="36">
        <v>11884</v>
      </c>
    </row>
    <row r="8" spans="2:26" ht="15" customHeight="1" x14ac:dyDescent="0.2">
      <c r="B8" s="47" t="s">
        <v>31</v>
      </c>
      <c r="C8" s="38">
        <v>25.409999999999997</v>
      </c>
      <c r="D8" s="39">
        <v>276.42</v>
      </c>
      <c r="E8" s="38">
        <v>52.68</v>
      </c>
      <c r="F8" s="39">
        <v>79.260000000000005</v>
      </c>
      <c r="G8" s="38">
        <v>218.06</v>
      </c>
      <c r="H8" s="40">
        <v>179.30999999999997</v>
      </c>
      <c r="I8" s="41">
        <v>13.893999999999998</v>
      </c>
      <c r="J8" s="42">
        <v>2.5886900000000002</v>
      </c>
      <c r="K8" s="38">
        <v>2.0980300000000001</v>
      </c>
      <c r="L8" s="43">
        <v>0.77200000000000002</v>
      </c>
      <c r="M8" s="43">
        <v>1.641</v>
      </c>
      <c r="N8" s="44">
        <v>4.12</v>
      </c>
      <c r="O8" s="40">
        <v>1.26</v>
      </c>
      <c r="P8" s="38">
        <v>0.36</v>
      </c>
      <c r="Q8" s="38">
        <v>16.915000000000003</v>
      </c>
      <c r="R8" s="38">
        <v>11</v>
      </c>
      <c r="S8" s="38">
        <v>11.429</v>
      </c>
      <c r="T8" s="38">
        <v>13.329999999999998</v>
      </c>
      <c r="U8" s="38">
        <v>0</v>
      </c>
      <c r="V8" s="38">
        <v>1.8250000000000002</v>
      </c>
      <c r="W8" s="38">
        <v>10.821579999999999</v>
      </c>
      <c r="X8" s="43">
        <v>3.3</v>
      </c>
      <c r="Y8" s="45">
        <f t="shared" si="0"/>
        <v>926.49430000000007</v>
      </c>
      <c r="Z8" s="46">
        <v>14260</v>
      </c>
    </row>
    <row r="9" spans="2:26" ht="15" customHeight="1" x14ac:dyDescent="0.2">
      <c r="B9" s="27" t="s">
        <v>32</v>
      </c>
      <c r="C9" s="28">
        <v>12.450000000000001</v>
      </c>
      <c r="D9" s="29">
        <v>0</v>
      </c>
      <c r="E9" s="28">
        <v>18.5</v>
      </c>
      <c r="F9" s="29">
        <v>83.350000000000009</v>
      </c>
      <c r="G9" s="28">
        <v>137.64000000000001</v>
      </c>
      <c r="H9" s="30">
        <v>238.09</v>
      </c>
      <c r="I9" s="31">
        <v>9.163000000000002</v>
      </c>
      <c r="J9" s="32">
        <v>0.60838999999999999</v>
      </c>
      <c r="K9" s="28">
        <v>0.13356999999999999</v>
      </c>
      <c r="L9" s="33">
        <v>0.26600000000000001</v>
      </c>
      <c r="M9" s="33">
        <v>0.48099999999999998</v>
      </c>
      <c r="N9" s="34">
        <v>1.49</v>
      </c>
      <c r="O9" s="30">
        <v>0.94500000000000006</v>
      </c>
      <c r="P9" s="28">
        <v>0.12</v>
      </c>
      <c r="Q9" s="28">
        <v>3.0419999999999998</v>
      </c>
      <c r="R9" s="28">
        <v>5.1310000000000002</v>
      </c>
      <c r="S9" s="28">
        <v>2.0100000000000002</v>
      </c>
      <c r="T9" s="28">
        <v>5.74</v>
      </c>
      <c r="U9" s="28">
        <v>2.4500000000000002</v>
      </c>
      <c r="V9" s="28">
        <v>0.33</v>
      </c>
      <c r="W9" s="28">
        <v>9.4634999999999998</v>
      </c>
      <c r="X9" s="33">
        <v>1.7</v>
      </c>
      <c r="Y9" s="35">
        <f t="shared" si="0"/>
        <v>533.10346000000015</v>
      </c>
      <c r="Z9" s="36">
        <v>5653</v>
      </c>
    </row>
    <row r="10" spans="2:26" ht="15" customHeight="1" x14ac:dyDescent="0.2">
      <c r="B10" s="47" t="s">
        <v>33</v>
      </c>
      <c r="C10" s="38">
        <v>1.29</v>
      </c>
      <c r="D10" s="39">
        <v>324.71999999999997</v>
      </c>
      <c r="E10" s="38">
        <v>38.400000000000006</v>
      </c>
      <c r="F10" s="39">
        <v>85.92</v>
      </c>
      <c r="G10" s="38">
        <v>347.11</v>
      </c>
      <c r="H10" s="40">
        <v>307.13</v>
      </c>
      <c r="I10" s="41">
        <v>9.1280000000000001</v>
      </c>
      <c r="J10" s="42">
        <v>2.6863199999999998</v>
      </c>
      <c r="K10" s="38">
        <v>1.91839</v>
      </c>
      <c r="L10" s="43">
        <v>0.28899999999999998</v>
      </c>
      <c r="M10" s="43">
        <v>0.66300000000000003</v>
      </c>
      <c r="N10" s="44">
        <v>2.34</v>
      </c>
      <c r="O10" s="40">
        <v>1.62</v>
      </c>
      <c r="P10" s="38">
        <v>0</v>
      </c>
      <c r="Q10" s="38">
        <v>1.31</v>
      </c>
      <c r="R10" s="38">
        <v>4.63</v>
      </c>
      <c r="S10" s="38">
        <v>0.501</v>
      </c>
      <c r="T10" s="38">
        <v>10.259999999999998</v>
      </c>
      <c r="U10" s="38">
        <v>3.9</v>
      </c>
      <c r="V10" s="38">
        <v>0.51800000000000002</v>
      </c>
      <c r="W10" s="38">
        <v>9.2320000000000011</v>
      </c>
      <c r="X10" s="43">
        <v>0.2</v>
      </c>
      <c r="Y10" s="45">
        <f>SUM(C10:X10)</f>
        <v>1153.7657100000001</v>
      </c>
      <c r="Z10" s="46">
        <v>7177</v>
      </c>
    </row>
    <row r="11" spans="2:26" ht="15" customHeight="1" x14ac:dyDescent="0.2">
      <c r="B11" s="27" t="s">
        <v>34</v>
      </c>
      <c r="C11" s="28">
        <v>24.770000000000003</v>
      </c>
      <c r="D11" s="29">
        <v>233.47999999999996</v>
      </c>
      <c r="E11" s="28">
        <v>50.859999999999992</v>
      </c>
      <c r="F11" s="29">
        <v>88.559999999999988</v>
      </c>
      <c r="G11" s="28">
        <v>266.54000000000002</v>
      </c>
      <c r="H11" s="30">
        <v>210.59000000000003</v>
      </c>
      <c r="I11" s="31">
        <v>16.623000000000001</v>
      </c>
      <c r="J11" s="32">
        <v>1.6729400000000001</v>
      </c>
      <c r="K11" s="28">
        <v>0.67688000000000004</v>
      </c>
      <c r="L11" s="33">
        <v>0.94300000000000006</v>
      </c>
      <c r="M11" s="33">
        <v>0.86099999999999999</v>
      </c>
      <c r="N11" s="34">
        <v>6.09</v>
      </c>
      <c r="O11" s="30">
        <v>1.8900000000000001</v>
      </c>
      <c r="P11" s="28">
        <v>0.24</v>
      </c>
      <c r="Q11" s="28">
        <v>14.332999999999998</v>
      </c>
      <c r="R11" s="28">
        <v>11.305</v>
      </c>
      <c r="S11" s="28">
        <v>7.5809999999999995</v>
      </c>
      <c r="T11" s="28">
        <v>11.68</v>
      </c>
      <c r="U11" s="28">
        <v>2.16</v>
      </c>
      <c r="V11" s="28">
        <v>0.752</v>
      </c>
      <c r="W11" s="28">
        <v>11.281000000000002</v>
      </c>
      <c r="X11" s="33">
        <v>4.1000000000000005</v>
      </c>
      <c r="Y11" s="35">
        <f t="shared" si="0"/>
        <v>966.98881999999992</v>
      </c>
      <c r="Z11" s="36">
        <v>12212</v>
      </c>
    </row>
    <row r="12" spans="2:26" ht="15" customHeight="1" x14ac:dyDescent="0.2">
      <c r="B12" s="47" t="s">
        <v>35</v>
      </c>
      <c r="C12" s="38">
        <v>29.380000000000003</v>
      </c>
      <c r="D12" s="39">
        <v>446.24000000000007</v>
      </c>
      <c r="E12" s="38">
        <v>73.64</v>
      </c>
      <c r="F12" s="39">
        <v>92.300000000000011</v>
      </c>
      <c r="G12" s="38">
        <v>827.32</v>
      </c>
      <c r="H12" s="40">
        <v>515.83000000000004</v>
      </c>
      <c r="I12" s="41">
        <v>58.221999999999994</v>
      </c>
      <c r="J12" s="42">
        <v>0.73733000000000004</v>
      </c>
      <c r="K12" s="38">
        <v>0.85980000000000001</v>
      </c>
      <c r="L12" s="43">
        <v>0.82399999999999995</v>
      </c>
      <c r="M12" s="43">
        <v>1.236</v>
      </c>
      <c r="N12" s="44">
        <v>8.7900000000000009</v>
      </c>
      <c r="O12" s="40">
        <v>2.4300000000000002</v>
      </c>
      <c r="P12" s="38">
        <v>0.36</v>
      </c>
      <c r="Q12" s="38">
        <v>25.946000000000002</v>
      </c>
      <c r="R12" s="38">
        <v>18.613999999999997</v>
      </c>
      <c r="S12" s="38">
        <v>12.309000000000001</v>
      </c>
      <c r="T12" s="38">
        <v>12.790000000000001</v>
      </c>
      <c r="U12" s="38">
        <v>0</v>
      </c>
      <c r="V12" s="38">
        <v>0.84899999999999998</v>
      </c>
      <c r="W12" s="38">
        <v>16.477999999999998</v>
      </c>
      <c r="X12" s="43">
        <v>4.3500000000000005</v>
      </c>
      <c r="Y12" s="45">
        <f t="shared" si="0"/>
        <v>2149.5051300000005</v>
      </c>
      <c r="Z12" s="46">
        <v>16511</v>
      </c>
    </row>
    <row r="13" spans="2:26" ht="15" customHeight="1" x14ac:dyDescent="0.2">
      <c r="B13" s="27" t="s">
        <v>36</v>
      </c>
      <c r="C13" s="28">
        <v>10.389999999999999</v>
      </c>
      <c r="D13" s="29">
        <v>827.34</v>
      </c>
      <c r="E13" s="28">
        <v>38.26</v>
      </c>
      <c r="F13" s="29">
        <v>42.019999999999996</v>
      </c>
      <c r="G13" s="28">
        <v>213.71999999999997</v>
      </c>
      <c r="H13" s="30">
        <v>394.85</v>
      </c>
      <c r="I13" s="31">
        <v>21</v>
      </c>
      <c r="J13" s="32">
        <v>0.92527999999999999</v>
      </c>
      <c r="K13" s="28">
        <v>2.0719699999999999</v>
      </c>
      <c r="L13" s="33">
        <v>0.48599999999999999</v>
      </c>
      <c r="M13" s="33">
        <v>0.73499999999999999</v>
      </c>
      <c r="N13" s="34">
        <v>3.36</v>
      </c>
      <c r="O13" s="30">
        <v>0.9</v>
      </c>
      <c r="P13" s="28">
        <v>0.12</v>
      </c>
      <c r="Q13" s="28">
        <v>14.194000000000001</v>
      </c>
      <c r="R13" s="28">
        <v>6.9140000000000006</v>
      </c>
      <c r="S13" s="28">
        <v>6.027000000000001</v>
      </c>
      <c r="T13" s="28">
        <v>24.760000000000005</v>
      </c>
      <c r="U13" s="28">
        <v>0</v>
      </c>
      <c r="V13" s="28">
        <v>0.42</v>
      </c>
      <c r="W13" s="28">
        <v>7.6904999999999992</v>
      </c>
      <c r="X13" s="33">
        <v>2.4000000000000004</v>
      </c>
      <c r="Y13" s="35">
        <f t="shared" si="0"/>
        <v>1618.5837499999998</v>
      </c>
      <c r="Z13" s="36">
        <v>8734</v>
      </c>
    </row>
    <row r="14" spans="2:26" ht="15" customHeight="1" x14ac:dyDescent="0.2">
      <c r="B14" s="47" t="s">
        <v>37</v>
      </c>
      <c r="C14" s="38">
        <v>6.06</v>
      </c>
      <c r="D14" s="39">
        <v>207.01</v>
      </c>
      <c r="E14" s="38">
        <v>6.78</v>
      </c>
      <c r="F14" s="39">
        <v>7.54</v>
      </c>
      <c r="G14" s="38">
        <v>79.62</v>
      </c>
      <c r="H14" s="40">
        <v>76.97</v>
      </c>
      <c r="I14" s="41">
        <v>7.7249999999999988</v>
      </c>
      <c r="J14" s="42">
        <v>0.20888999999999999</v>
      </c>
      <c r="K14" s="38">
        <v>0.41813</v>
      </c>
      <c r="L14" s="43">
        <v>0.36599999999999999</v>
      </c>
      <c r="M14" s="43">
        <v>0.63800000000000001</v>
      </c>
      <c r="N14" s="44">
        <v>0.7</v>
      </c>
      <c r="O14" s="40">
        <v>0</v>
      </c>
      <c r="P14" s="38">
        <v>0.12</v>
      </c>
      <c r="Q14" s="38">
        <v>6.2919999999999998</v>
      </c>
      <c r="R14" s="38">
        <v>2.734</v>
      </c>
      <c r="S14" s="38">
        <v>1.641</v>
      </c>
      <c r="T14" s="38">
        <v>4.7</v>
      </c>
      <c r="U14" s="38">
        <v>2.12</v>
      </c>
      <c r="V14" s="38">
        <v>0.45</v>
      </c>
      <c r="W14" s="38">
        <v>2.3299999999999996</v>
      </c>
      <c r="X14" s="43">
        <v>1.4</v>
      </c>
      <c r="Y14" s="45">
        <f t="shared" si="0"/>
        <v>415.82301999999993</v>
      </c>
      <c r="Z14" s="46">
        <v>4241</v>
      </c>
    </row>
    <row r="15" spans="2:26" ht="15" customHeight="1" x14ac:dyDescent="0.2">
      <c r="B15" s="27" t="s">
        <v>38</v>
      </c>
      <c r="C15" s="28">
        <v>10.45</v>
      </c>
      <c r="D15" s="29">
        <v>159.92000000000002</v>
      </c>
      <c r="E15" s="28">
        <v>22.279999999999998</v>
      </c>
      <c r="F15" s="29">
        <v>106.00000000000001</v>
      </c>
      <c r="G15" s="28">
        <v>288.13999999999993</v>
      </c>
      <c r="H15" s="30">
        <v>158.81</v>
      </c>
      <c r="I15" s="31">
        <v>12.831</v>
      </c>
      <c r="J15" s="32">
        <v>3.64893</v>
      </c>
      <c r="K15" s="28">
        <v>5.8238000000000003</v>
      </c>
      <c r="L15" s="33">
        <v>0.41000000000000003</v>
      </c>
      <c r="M15" s="33">
        <v>0.32900000000000001</v>
      </c>
      <c r="N15" s="34">
        <v>2.4</v>
      </c>
      <c r="O15" s="30">
        <v>2.6100000000000003</v>
      </c>
      <c r="P15" s="28">
        <v>0.24</v>
      </c>
      <c r="Q15" s="28">
        <v>2.3540000000000001</v>
      </c>
      <c r="R15" s="28">
        <v>3.6579999999999995</v>
      </c>
      <c r="S15" s="28">
        <v>0.66600000000000004</v>
      </c>
      <c r="T15" s="28">
        <v>5.6</v>
      </c>
      <c r="U15" s="28">
        <v>3.56</v>
      </c>
      <c r="V15" s="28">
        <v>0.31</v>
      </c>
      <c r="W15" s="28">
        <v>8.9480000000000004</v>
      </c>
      <c r="X15" s="33">
        <v>3.4</v>
      </c>
      <c r="Y15" s="35">
        <f t="shared" si="0"/>
        <v>802.38872999999978</v>
      </c>
      <c r="Z15" s="36">
        <v>10330</v>
      </c>
    </row>
    <row r="16" spans="2:26" ht="15" customHeight="1" x14ac:dyDescent="0.2">
      <c r="B16" s="47" t="s">
        <v>39</v>
      </c>
      <c r="C16" s="38">
        <v>13.249999999999998</v>
      </c>
      <c r="D16" s="39">
        <v>156.13</v>
      </c>
      <c r="E16" s="38">
        <v>26.58</v>
      </c>
      <c r="F16" s="39">
        <v>128.55000000000001</v>
      </c>
      <c r="G16" s="38">
        <v>249.95999999999998</v>
      </c>
      <c r="H16" s="40">
        <v>160.70000000000002</v>
      </c>
      <c r="I16" s="41">
        <v>13.107000000000003</v>
      </c>
      <c r="J16" s="42">
        <v>0.46736</v>
      </c>
      <c r="K16" s="38">
        <v>0.75216000000000005</v>
      </c>
      <c r="L16" s="43">
        <v>0.33599999999999997</v>
      </c>
      <c r="M16" s="43">
        <v>0.32900000000000001</v>
      </c>
      <c r="N16" s="44">
        <v>3.01</v>
      </c>
      <c r="O16" s="40">
        <v>2.7</v>
      </c>
      <c r="P16" s="38">
        <v>0.12</v>
      </c>
      <c r="Q16" s="38">
        <v>4.8629999999999995</v>
      </c>
      <c r="R16" s="38">
        <v>3.8410000000000002</v>
      </c>
      <c r="S16" s="38">
        <v>1.151</v>
      </c>
      <c r="T16" s="38">
        <v>3.9400000000000004</v>
      </c>
      <c r="U16" s="38">
        <v>0</v>
      </c>
      <c r="V16" s="38">
        <v>0.43</v>
      </c>
      <c r="W16" s="38">
        <v>11.477499999999999</v>
      </c>
      <c r="X16" s="43">
        <v>3.5500000000000003</v>
      </c>
      <c r="Y16" s="45">
        <f t="shared" si="0"/>
        <v>785.24401999999998</v>
      </c>
      <c r="Z16" s="46">
        <v>9598</v>
      </c>
    </row>
    <row r="17" spans="2:26" ht="15" customHeight="1" x14ac:dyDescent="0.2">
      <c r="B17" s="48" t="s">
        <v>40</v>
      </c>
      <c r="C17" s="28">
        <v>13.930000000000001</v>
      </c>
      <c r="D17" s="29">
        <v>339.43</v>
      </c>
      <c r="E17" s="28">
        <v>54.94</v>
      </c>
      <c r="F17" s="29">
        <v>305.52000000000004</v>
      </c>
      <c r="G17" s="28">
        <v>760.84999999999991</v>
      </c>
      <c r="H17" s="30">
        <v>309.92999999999995</v>
      </c>
      <c r="I17" s="31">
        <v>26.309000000000001</v>
      </c>
      <c r="J17" s="32">
        <v>3.4836100000000001</v>
      </c>
      <c r="K17" s="28">
        <v>1.8754200000000001</v>
      </c>
      <c r="L17" s="33">
        <v>0.83699999999999997</v>
      </c>
      <c r="M17" s="33">
        <v>0.47199999999999998</v>
      </c>
      <c r="N17" s="34">
        <v>2.75</v>
      </c>
      <c r="O17" s="30">
        <v>2.88</v>
      </c>
      <c r="P17" s="28">
        <v>0.12</v>
      </c>
      <c r="Q17" s="28">
        <v>2.7120000000000002</v>
      </c>
      <c r="R17" s="28">
        <v>11.773999999999999</v>
      </c>
      <c r="S17" s="28">
        <v>0.79299999999999993</v>
      </c>
      <c r="T17" s="28">
        <v>13.150000000000002</v>
      </c>
      <c r="U17" s="28">
        <v>2.16</v>
      </c>
      <c r="V17" s="28">
        <v>0</v>
      </c>
      <c r="W17" s="28">
        <v>13.334580000000001</v>
      </c>
      <c r="X17" s="33">
        <v>2.8000000000000003</v>
      </c>
      <c r="Y17" s="35">
        <f t="shared" si="0"/>
        <v>1870.0506099999998</v>
      </c>
      <c r="Z17" s="36">
        <v>8015</v>
      </c>
    </row>
    <row r="18" spans="2:26" ht="15" customHeight="1" x14ac:dyDescent="0.2">
      <c r="B18" s="47" t="s">
        <v>41</v>
      </c>
      <c r="C18" s="38">
        <v>15.7</v>
      </c>
      <c r="D18" s="39">
        <v>291.74</v>
      </c>
      <c r="E18" s="38">
        <v>42.28</v>
      </c>
      <c r="F18" s="39">
        <v>191.12000000000003</v>
      </c>
      <c r="G18" s="38">
        <v>500.79</v>
      </c>
      <c r="H18" s="40">
        <v>244.74999999999997</v>
      </c>
      <c r="I18" s="41">
        <v>16.32</v>
      </c>
      <c r="J18" s="42">
        <v>0.91915999999999998</v>
      </c>
      <c r="K18" s="38">
        <v>0.39363999999999999</v>
      </c>
      <c r="L18" s="43">
        <v>0.7420000000000001</v>
      </c>
      <c r="M18" s="43">
        <v>0.33200000000000002</v>
      </c>
      <c r="N18" s="44">
        <v>1.7399999999999998</v>
      </c>
      <c r="O18" s="40">
        <v>2.0700000000000003</v>
      </c>
      <c r="P18" s="38">
        <v>0.12</v>
      </c>
      <c r="Q18" s="38">
        <v>3.0880000000000001</v>
      </c>
      <c r="R18" s="38">
        <v>7.327</v>
      </c>
      <c r="S18" s="38">
        <v>0.58600000000000008</v>
      </c>
      <c r="T18" s="38">
        <v>5.86</v>
      </c>
      <c r="U18" s="38">
        <v>1.67</v>
      </c>
      <c r="V18" s="38">
        <v>1.149</v>
      </c>
      <c r="W18" s="38">
        <v>9.5210000000000008</v>
      </c>
      <c r="X18" s="43">
        <v>0.89999999999999991</v>
      </c>
      <c r="Y18" s="45">
        <f t="shared" si="0"/>
        <v>1339.1177999999998</v>
      </c>
      <c r="Z18" s="46">
        <v>15369</v>
      </c>
    </row>
    <row r="19" spans="2:26" ht="15" customHeight="1" x14ac:dyDescent="0.2">
      <c r="B19" s="48" t="s">
        <v>42</v>
      </c>
      <c r="C19" s="28">
        <v>33.910000000000004</v>
      </c>
      <c r="D19" s="29">
        <v>877.84</v>
      </c>
      <c r="E19" s="28">
        <v>42.16</v>
      </c>
      <c r="F19" s="29">
        <v>283.99</v>
      </c>
      <c r="G19" s="28">
        <v>536.33000000000004</v>
      </c>
      <c r="H19" s="30">
        <v>390.55999999999995</v>
      </c>
      <c r="I19" s="31">
        <v>40.699999999999996</v>
      </c>
      <c r="J19" s="32">
        <v>2.4541400000000002</v>
      </c>
      <c r="K19" s="28">
        <v>0.61019000000000001</v>
      </c>
      <c r="L19" s="33">
        <v>0.8570000000000001</v>
      </c>
      <c r="M19" s="33">
        <v>2.2029999999999998</v>
      </c>
      <c r="N19" s="34">
        <v>5.04</v>
      </c>
      <c r="O19" s="30">
        <v>1.7549999999999999</v>
      </c>
      <c r="P19" s="28">
        <v>0.36</v>
      </c>
      <c r="Q19" s="28">
        <v>2.4889999999999999</v>
      </c>
      <c r="R19" s="28">
        <v>12.051000000000002</v>
      </c>
      <c r="S19" s="28">
        <v>3.5409999999999999</v>
      </c>
      <c r="T19" s="28">
        <v>16.09</v>
      </c>
      <c r="U19" s="28">
        <v>2.1800000000000002</v>
      </c>
      <c r="V19" s="28">
        <v>1.9540000000000002</v>
      </c>
      <c r="W19" s="28">
        <v>13.939499999999999</v>
      </c>
      <c r="X19" s="33">
        <v>2.9000000000000004</v>
      </c>
      <c r="Y19" s="35">
        <f t="shared" si="0"/>
        <v>2273.91383</v>
      </c>
      <c r="Z19" s="36">
        <v>14287</v>
      </c>
    </row>
    <row r="20" spans="2:26" ht="15" customHeight="1" x14ac:dyDescent="0.2">
      <c r="B20" s="47" t="s">
        <v>43</v>
      </c>
      <c r="C20" s="38">
        <v>8.370000000000001</v>
      </c>
      <c r="D20" s="39">
        <v>126.66</v>
      </c>
      <c r="E20" s="38">
        <v>16.02</v>
      </c>
      <c r="F20" s="39">
        <v>22.98</v>
      </c>
      <c r="G20" s="38">
        <v>113.82000000000001</v>
      </c>
      <c r="H20" s="40">
        <v>75.070000000000007</v>
      </c>
      <c r="I20" s="41">
        <v>6.3129999999999997</v>
      </c>
      <c r="J20" s="42">
        <v>3.3216100000000002</v>
      </c>
      <c r="K20" s="38">
        <v>1.56169</v>
      </c>
      <c r="L20" s="43">
        <v>0.252</v>
      </c>
      <c r="M20" s="43">
        <v>0.73</v>
      </c>
      <c r="N20" s="44">
        <v>6.4279999999999999</v>
      </c>
      <c r="O20" s="40">
        <v>0.81</v>
      </c>
      <c r="P20" s="38">
        <v>0.24</v>
      </c>
      <c r="Q20" s="38">
        <v>7.9430000000000014</v>
      </c>
      <c r="R20" s="38">
        <v>7.1029999999999998</v>
      </c>
      <c r="S20" s="38">
        <v>15.677</v>
      </c>
      <c r="T20" s="38">
        <v>9.24</v>
      </c>
      <c r="U20" s="38">
        <v>1.0920000000000001</v>
      </c>
      <c r="V20" s="38">
        <v>0</v>
      </c>
      <c r="W20" s="38">
        <v>7.12</v>
      </c>
      <c r="X20" s="43">
        <v>3.0999999999999996</v>
      </c>
      <c r="Y20" s="45">
        <f t="shared" si="0"/>
        <v>433.85130000000009</v>
      </c>
      <c r="Z20" s="46">
        <v>5394</v>
      </c>
    </row>
    <row r="21" spans="2:26" ht="15" customHeight="1" x14ac:dyDescent="0.2">
      <c r="B21" s="27" t="s">
        <v>44</v>
      </c>
      <c r="C21" s="28">
        <v>0.02</v>
      </c>
      <c r="D21" s="29">
        <v>302.63999999999993</v>
      </c>
      <c r="E21" s="28">
        <v>29.64</v>
      </c>
      <c r="F21" s="29">
        <v>217.94000000000003</v>
      </c>
      <c r="G21" s="28">
        <v>675.2</v>
      </c>
      <c r="H21" s="30">
        <v>729.32500000000005</v>
      </c>
      <c r="I21" s="31">
        <v>33.948</v>
      </c>
      <c r="J21" s="32">
        <v>6.3585799999999999</v>
      </c>
      <c r="K21" s="28">
        <v>1.10449</v>
      </c>
      <c r="L21" s="33">
        <v>0.5</v>
      </c>
      <c r="M21" s="33">
        <v>0.34899999999999998</v>
      </c>
      <c r="N21" s="34">
        <v>2.8</v>
      </c>
      <c r="O21" s="30">
        <v>2.34</v>
      </c>
      <c r="P21" s="28">
        <v>0.12</v>
      </c>
      <c r="Q21" s="28">
        <v>0</v>
      </c>
      <c r="R21" s="28">
        <v>0</v>
      </c>
      <c r="S21" s="28">
        <v>0</v>
      </c>
      <c r="T21" s="28">
        <v>6.4499999999999993</v>
      </c>
      <c r="U21" s="28">
        <v>1.45</v>
      </c>
      <c r="V21" s="28">
        <v>0</v>
      </c>
      <c r="W21" s="28">
        <v>9.6999999999999993</v>
      </c>
      <c r="X21" s="33">
        <v>0.4</v>
      </c>
      <c r="Y21" s="35">
        <f t="shared" si="0"/>
        <v>2020.2850700000001</v>
      </c>
      <c r="Z21" s="36">
        <v>7715</v>
      </c>
    </row>
    <row r="22" spans="2:26" ht="15" customHeight="1" x14ac:dyDescent="0.2">
      <c r="B22" s="47" t="s">
        <v>45</v>
      </c>
      <c r="C22" s="38">
        <v>21.240000000000002</v>
      </c>
      <c r="D22" s="39">
        <v>258.86</v>
      </c>
      <c r="E22" s="38">
        <v>39.74</v>
      </c>
      <c r="F22" s="39">
        <v>55.46</v>
      </c>
      <c r="G22" s="38">
        <v>266.28999999999996</v>
      </c>
      <c r="H22" s="40">
        <v>240.98000000000002</v>
      </c>
      <c r="I22" s="41">
        <v>15.998000000000001</v>
      </c>
      <c r="J22" s="42">
        <v>1.2583899999999999</v>
      </c>
      <c r="K22" s="38">
        <v>1.2112000000000001</v>
      </c>
      <c r="L22" s="43">
        <v>0.72099999999999997</v>
      </c>
      <c r="M22" s="43">
        <v>0.41899999999999998</v>
      </c>
      <c r="N22" s="44">
        <v>1.33</v>
      </c>
      <c r="O22" s="40">
        <v>3.06</v>
      </c>
      <c r="P22" s="38">
        <v>0.12</v>
      </c>
      <c r="Q22" s="38">
        <v>11.233000000000001</v>
      </c>
      <c r="R22" s="38">
        <v>9.6419999999999977</v>
      </c>
      <c r="S22" s="38">
        <v>8.988999999999999</v>
      </c>
      <c r="T22" s="38">
        <v>16.61</v>
      </c>
      <c r="U22" s="38">
        <v>0</v>
      </c>
      <c r="V22" s="38">
        <v>1.6379999999999999</v>
      </c>
      <c r="W22" s="38">
        <v>11.382</v>
      </c>
      <c r="X22" s="43">
        <v>2.4500000000000002</v>
      </c>
      <c r="Y22" s="45">
        <f t="shared" si="0"/>
        <v>968.63158999999996</v>
      </c>
      <c r="Z22" s="46">
        <v>9706</v>
      </c>
    </row>
    <row r="23" spans="2:26" ht="15" customHeight="1" x14ac:dyDescent="0.2">
      <c r="B23" s="48" t="s">
        <v>46</v>
      </c>
      <c r="C23" s="28">
        <v>8.6199999999999992</v>
      </c>
      <c r="D23" s="29">
        <v>168.67999999999998</v>
      </c>
      <c r="E23" s="28">
        <v>23.779999999999998</v>
      </c>
      <c r="F23" s="29">
        <v>67.679999999999993</v>
      </c>
      <c r="G23" s="28">
        <v>363.94</v>
      </c>
      <c r="H23" s="30">
        <v>214.49</v>
      </c>
      <c r="I23" s="31">
        <v>12.409999999999998</v>
      </c>
      <c r="J23" s="32">
        <v>0.95760000000000001</v>
      </c>
      <c r="K23" s="28">
        <v>0.58499000000000001</v>
      </c>
      <c r="L23" s="33">
        <v>0.36199999999999999</v>
      </c>
      <c r="M23" s="33">
        <v>0.32500000000000001</v>
      </c>
      <c r="N23" s="34">
        <v>2.3199999999999998</v>
      </c>
      <c r="O23" s="30">
        <v>1.44</v>
      </c>
      <c r="P23" s="28">
        <v>0</v>
      </c>
      <c r="Q23" s="28">
        <v>2.4340000000000002</v>
      </c>
      <c r="R23" s="28">
        <v>3.968</v>
      </c>
      <c r="S23" s="28">
        <v>2.4009999999999998</v>
      </c>
      <c r="T23" s="28">
        <v>7</v>
      </c>
      <c r="U23" s="28">
        <v>1.45</v>
      </c>
      <c r="V23" s="28">
        <v>0</v>
      </c>
      <c r="W23" s="28">
        <v>8.0165000000000006</v>
      </c>
      <c r="X23" s="33">
        <v>2.6</v>
      </c>
      <c r="Y23" s="35">
        <f t="shared" si="0"/>
        <v>893.45908999999995</v>
      </c>
      <c r="Z23" s="36">
        <v>7478</v>
      </c>
    </row>
    <row r="24" spans="2:26" ht="15" customHeight="1" x14ac:dyDescent="0.2">
      <c r="B24" s="37" t="s">
        <v>47</v>
      </c>
      <c r="C24" s="38">
        <v>18.059999999999999</v>
      </c>
      <c r="D24" s="39">
        <v>172.00000000000003</v>
      </c>
      <c r="E24" s="38">
        <v>32.199999999999996</v>
      </c>
      <c r="F24" s="39">
        <v>138.36000000000001</v>
      </c>
      <c r="G24" s="38">
        <v>182.62000000000003</v>
      </c>
      <c r="H24" s="40">
        <v>166.54999999999998</v>
      </c>
      <c r="I24" s="41">
        <v>9.8950000000000014</v>
      </c>
      <c r="J24" s="42">
        <v>2.6973500000000001</v>
      </c>
      <c r="K24" s="38">
        <v>1.0442800000000001</v>
      </c>
      <c r="L24" s="43">
        <v>0.34399999999999997</v>
      </c>
      <c r="M24" s="43">
        <v>0.32100000000000001</v>
      </c>
      <c r="N24" s="44">
        <v>2.81</v>
      </c>
      <c r="O24" s="40">
        <v>0.81</v>
      </c>
      <c r="P24" s="38">
        <v>0.24</v>
      </c>
      <c r="Q24" s="38">
        <v>6.895999999999999</v>
      </c>
      <c r="R24" s="38">
        <v>6.1460000000000008</v>
      </c>
      <c r="S24" s="38">
        <v>2.0140000000000002</v>
      </c>
      <c r="T24" s="38">
        <v>7.8000000000000007</v>
      </c>
      <c r="U24" s="38">
        <v>2.1800000000000002</v>
      </c>
      <c r="V24" s="38">
        <v>1.456</v>
      </c>
      <c r="W24" s="38">
        <v>12.8065</v>
      </c>
      <c r="X24" s="43">
        <v>2.5500000000000003</v>
      </c>
      <c r="Y24" s="45">
        <f t="shared" si="0"/>
        <v>769.80012999999974</v>
      </c>
      <c r="Z24" s="46">
        <v>12283</v>
      </c>
    </row>
    <row r="25" spans="2:26" ht="15" customHeight="1" x14ac:dyDescent="0.2">
      <c r="B25" s="27" t="s">
        <v>48</v>
      </c>
      <c r="C25" s="28">
        <v>12.379999999999999</v>
      </c>
      <c r="D25" s="29">
        <v>148.11000000000001</v>
      </c>
      <c r="E25" s="28">
        <v>22.919999999999998</v>
      </c>
      <c r="F25" s="29">
        <v>34.1</v>
      </c>
      <c r="G25" s="28">
        <v>169.31</v>
      </c>
      <c r="H25" s="30">
        <v>121.06</v>
      </c>
      <c r="I25" s="31">
        <v>12.593999999999999</v>
      </c>
      <c r="J25" s="32">
        <v>0.37887999999999999</v>
      </c>
      <c r="K25" s="28">
        <v>4.1579999999999999E-2</v>
      </c>
      <c r="L25" s="33">
        <v>0.34399999999999997</v>
      </c>
      <c r="M25" s="33">
        <v>1.2690000000000001</v>
      </c>
      <c r="N25" s="34">
        <v>3.3199999999999994</v>
      </c>
      <c r="O25" s="30">
        <v>1.44</v>
      </c>
      <c r="P25" s="28">
        <v>0.12</v>
      </c>
      <c r="Q25" s="28">
        <v>7.2449999999999992</v>
      </c>
      <c r="R25" s="28">
        <v>6.3760000000000003</v>
      </c>
      <c r="S25" s="28">
        <v>5.2450000000000001</v>
      </c>
      <c r="T25" s="28">
        <v>9.5400000000000009</v>
      </c>
      <c r="U25" s="28">
        <v>0</v>
      </c>
      <c r="V25" s="28">
        <v>0</v>
      </c>
      <c r="W25" s="28">
        <v>3.6894999999999998</v>
      </c>
      <c r="X25" s="33">
        <v>1.6999999999999997</v>
      </c>
      <c r="Y25" s="35">
        <f t="shared" si="0"/>
        <v>561.18296000000009</v>
      </c>
      <c r="Z25" s="36">
        <v>7057</v>
      </c>
    </row>
    <row r="26" spans="2:26" ht="15" customHeight="1" x14ac:dyDescent="0.2">
      <c r="B26" s="47" t="s">
        <v>49</v>
      </c>
      <c r="C26" s="38">
        <v>11.029999999999998</v>
      </c>
      <c r="D26" s="39">
        <v>89.419999999999987</v>
      </c>
      <c r="E26" s="38">
        <v>30.44</v>
      </c>
      <c r="F26" s="39">
        <v>42.680000000000007</v>
      </c>
      <c r="G26" s="38">
        <v>132.89999999999998</v>
      </c>
      <c r="H26" s="40">
        <v>107.95</v>
      </c>
      <c r="I26" s="41">
        <v>6.8149999999999995</v>
      </c>
      <c r="J26" s="42">
        <v>2.3218100000000002</v>
      </c>
      <c r="K26" s="38">
        <v>0.78100000000000003</v>
      </c>
      <c r="L26" s="43">
        <v>0.13600000000000001</v>
      </c>
      <c r="M26" s="43">
        <v>0.34300000000000003</v>
      </c>
      <c r="N26" s="44">
        <v>1.7000000000000002</v>
      </c>
      <c r="O26" s="40">
        <v>1.08</v>
      </c>
      <c r="P26" s="38">
        <v>0.12</v>
      </c>
      <c r="Q26" s="38">
        <v>3.28</v>
      </c>
      <c r="R26" s="38">
        <v>3.0910000000000002</v>
      </c>
      <c r="S26" s="38">
        <v>3.2439999999999998</v>
      </c>
      <c r="T26" s="38">
        <v>1.6179999999999999</v>
      </c>
      <c r="U26" s="38">
        <v>0</v>
      </c>
      <c r="V26" s="38">
        <v>0.88</v>
      </c>
      <c r="W26" s="38">
        <v>6.0625</v>
      </c>
      <c r="X26" s="43">
        <v>1.4</v>
      </c>
      <c r="Y26" s="45">
        <f t="shared" si="0"/>
        <v>447.29230999999999</v>
      </c>
      <c r="Z26" s="46">
        <v>6453</v>
      </c>
    </row>
    <row r="27" spans="2:26" ht="15" customHeight="1" x14ac:dyDescent="0.2">
      <c r="B27" s="48" t="s">
        <v>50</v>
      </c>
      <c r="C27" s="28">
        <v>18.14</v>
      </c>
      <c r="D27" s="29">
        <v>195.64000000000001</v>
      </c>
      <c r="E27" s="28">
        <v>35.479999999999997</v>
      </c>
      <c r="F27" s="29">
        <v>267.91999999999996</v>
      </c>
      <c r="G27" s="28">
        <v>272.45</v>
      </c>
      <c r="H27" s="30">
        <v>226.27</v>
      </c>
      <c r="I27" s="31">
        <v>12.462000000000002</v>
      </c>
      <c r="J27" s="32">
        <v>2.1206399999999999</v>
      </c>
      <c r="K27" s="28">
        <v>1.9229499999999999</v>
      </c>
      <c r="L27" s="33">
        <v>0.42100000000000004</v>
      </c>
      <c r="M27" s="33">
        <v>0.63500000000000001</v>
      </c>
      <c r="N27" s="34">
        <v>1.22</v>
      </c>
      <c r="O27" s="30">
        <v>1.8</v>
      </c>
      <c r="P27" s="28">
        <v>0.12</v>
      </c>
      <c r="Q27" s="28">
        <v>2.4769999999999999</v>
      </c>
      <c r="R27" s="28">
        <v>3.835</v>
      </c>
      <c r="S27" s="28">
        <v>1.65</v>
      </c>
      <c r="T27" s="28">
        <v>6.41</v>
      </c>
      <c r="U27" s="28">
        <v>5.2200000000000006</v>
      </c>
      <c r="V27" s="28">
        <v>0.41399999999999998</v>
      </c>
      <c r="W27" s="28">
        <v>8.660499999999999</v>
      </c>
      <c r="X27" s="33">
        <v>3.75</v>
      </c>
      <c r="Y27" s="35">
        <f t="shared" si="0"/>
        <v>1069.01809</v>
      </c>
      <c r="Z27" s="36">
        <v>13714</v>
      </c>
    </row>
    <row r="28" spans="2:26" ht="15" customHeight="1" thickBot="1" x14ac:dyDescent="0.25">
      <c r="B28" s="49" t="s">
        <v>51</v>
      </c>
      <c r="C28" s="50">
        <v>27.63</v>
      </c>
      <c r="D28" s="51">
        <v>181.26000000000002</v>
      </c>
      <c r="E28" s="50">
        <v>28.700000000000003</v>
      </c>
      <c r="F28" s="51">
        <v>71.92</v>
      </c>
      <c r="G28" s="50">
        <v>188.81</v>
      </c>
      <c r="H28" s="52">
        <v>186.79000000000002</v>
      </c>
      <c r="I28" s="53">
        <v>10.901</v>
      </c>
      <c r="J28" s="54">
        <v>1.3985000000000001</v>
      </c>
      <c r="K28" s="50">
        <v>0.14932000000000001</v>
      </c>
      <c r="L28" s="55">
        <v>0.42700000000000005</v>
      </c>
      <c r="M28" s="55">
        <v>0.66</v>
      </c>
      <c r="N28" s="56">
        <v>2.9299999999999997</v>
      </c>
      <c r="O28" s="52">
        <v>0.99</v>
      </c>
      <c r="P28" s="50">
        <v>0.12</v>
      </c>
      <c r="Q28" s="50">
        <v>16.974000000000004</v>
      </c>
      <c r="R28" s="50">
        <v>11.728999999999997</v>
      </c>
      <c r="S28" s="50">
        <v>8.9570000000000007</v>
      </c>
      <c r="T28" s="50">
        <v>11.63</v>
      </c>
      <c r="U28" s="50">
        <v>1.6</v>
      </c>
      <c r="V28" s="50">
        <v>0.74299999999999999</v>
      </c>
      <c r="W28" s="50">
        <v>9.4110000000000014</v>
      </c>
      <c r="X28" s="55">
        <v>3.0500000000000003</v>
      </c>
      <c r="Y28" s="57">
        <f>SUM(C28:X28)</f>
        <v>766.7798200000002</v>
      </c>
      <c r="Z28" s="58">
        <v>12149</v>
      </c>
    </row>
    <row r="29" spans="2:26" ht="15" customHeight="1" thickBot="1" x14ac:dyDescent="0.25">
      <c r="B29" s="59" t="s">
        <v>52</v>
      </c>
      <c r="C29" s="60">
        <f>SUM(C4:C28)</f>
        <v>396.01999999999992</v>
      </c>
      <c r="D29" s="61">
        <f t="shared" ref="D29:I29" si="1">SUM(D4:D28)</f>
        <v>6604.9400000000014</v>
      </c>
      <c r="E29" s="60">
        <f t="shared" si="1"/>
        <v>928.56000000000006</v>
      </c>
      <c r="F29" s="61">
        <f t="shared" si="1"/>
        <v>2914.39</v>
      </c>
      <c r="G29" s="60">
        <f t="shared" si="1"/>
        <v>7964.4399999999987</v>
      </c>
      <c r="H29" s="62">
        <f>SUM(H4:H28)</f>
        <v>6116.08</v>
      </c>
      <c r="I29" s="60">
        <f t="shared" si="1"/>
        <v>426.19699999999995</v>
      </c>
      <c r="J29" s="60">
        <f>SUM(J4:J28)</f>
        <v>49.624090000000002</v>
      </c>
      <c r="K29" s="60">
        <f>SUM(K4:K28)</f>
        <v>28.136359999999996</v>
      </c>
      <c r="L29" s="60">
        <f>SUM(L4:L28)</f>
        <v>12.435999999999996</v>
      </c>
      <c r="M29" s="63">
        <f>SUM(M4:M28)</f>
        <v>17.765000000000004</v>
      </c>
      <c r="N29" s="60">
        <f>SUM(N4:N28)</f>
        <v>77.867999999999995</v>
      </c>
      <c r="O29" s="60">
        <f t="shared" ref="O29:W29" si="2">SUM(O4:O28)</f>
        <v>43.334999999999994</v>
      </c>
      <c r="P29" s="60">
        <f t="shared" si="2"/>
        <v>4.2000000000000011</v>
      </c>
      <c r="Q29" s="60">
        <f t="shared" si="2"/>
        <v>183.98200000000003</v>
      </c>
      <c r="R29" s="60">
        <f>SUM(R4:R28)</f>
        <v>175.88299999999998</v>
      </c>
      <c r="S29" s="60">
        <f>SUM(S4:S28)</f>
        <v>110.477</v>
      </c>
      <c r="T29" s="60">
        <f t="shared" si="2"/>
        <v>231.72000000000003</v>
      </c>
      <c r="U29" s="60">
        <f>SUM(U4:U28)</f>
        <v>42.617000000000004</v>
      </c>
      <c r="V29" s="60">
        <f t="shared" si="2"/>
        <v>17.481000000000002</v>
      </c>
      <c r="W29" s="60">
        <f t="shared" si="2"/>
        <v>234.25916000000001</v>
      </c>
      <c r="X29" s="60">
        <f>SUM(X4:X28)</f>
        <v>64.45</v>
      </c>
      <c r="Y29" s="64">
        <f>SUM(Y4:Y28)</f>
        <v>26644.860610000007</v>
      </c>
      <c r="Z29" s="65">
        <f>SUM(Z4:Z28)</f>
        <v>254435</v>
      </c>
    </row>
    <row r="30" spans="2:26" ht="15" customHeight="1" thickBot="1" x14ac:dyDescent="0.25">
      <c r="C30" s="4"/>
      <c r="D30" s="4"/>
      <c r="E30" s="4"/>
      <c r="F30" s="4"/>
      <c r="G30" s="4"/>
      <c r="H30" s="4"/>
      <c r="I30" s="85">
        <f>SUM(I29:J29)</f>
        <v>475.82108999999997</v>
      </c>
      <c r="J30" s="86"/>
      <c r="K30" s="4"/>
      <c r="L30" s="4"/>
      <c r="M30" s="4"/>
      <c r="N30" s="85">
        <f>SUM(N29:O29)</f>
        <v>121.20299999999999</v>
      </c>
      <c r="O30" s="86"/>
      <c r="P30" s="4"/>
      <c r="Q30" s="4"/>
      <c r="R30" s="4"/>
      <c r="S30" s="4"/>
      <c r="T30" s="4"/>
      <c r="U30" s="4"/>
      <c r="V30" s="4"/>
      <c r="W30" s="4"/>
      <c r="X30" s="4"/>
    </row>
    <row r="31" spans="2:26" x14ac:dyDescent="0.2">
      <c r="B31" s="66" t="s">
        <v>54</v>
      </c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6" ht="13.5" thickBot="1" x14ac:dyDescent="0.25">
      <c r="B32" s="68"/>
      <c r="C32" s="67"/>
    </row>
    <row r="33" spans="2:26" ht="26.25" thickBot="1" x14ac:dyDescent="0.25">
      <c r="B33" s="6"/>
      <c r="C33" s="79" t="s">
        <v>25</v>
      </c>
      <c r="D33" s="67"/>
      <c r="E33" s="67"/>
      <c r="F33" s="67"/>
      <c r="G33" s="67"/>
      <c r="H33" s="67"/>
      <c r="I33" s="67"/>
      <c r="J33" s="67"/>
      <c r="K33" s="67"/>
    </row>
    <row r="34" spans="2:26" x14ac:dyDescent="0.2">
      <c r="B34" s="69" t="s">
        <v>29</v>
      </c>
      <c r="C34" s="70">
        <v>1014</v>
      </c>
      <c r="D34" s="67"/>
      <c r="E34" s="67"/>
      <c r="F34" s="67"/>
      <c r="G34" s="67"/>
      <c r="H34" s="67"/>
      <c r="I34" s="67"/>
      <c r="J34" s="67"/>
      <c r="K34" s="67"/>
      <c r="Y34" s="2"/>
    </row>
    <row r="35" spans="2:26" x14ac:dyDescent="0.2">
      <c r="B35" s="72" t="s">
        <v>34</v>
      </c>
      <c r="C35" s="73">
        <v>442</v>
      </c>
      <c r="D35" s="6"/>
      <c r="E35" s="6"/>
      <c r="F35" s="6"/>
      <c r="G35" s="6"/>
      <c r="H35" s="6"/>
      <c r="I35" s="6"/>
      <c r="J35" s="6"/>
      <c r="P35" s="6"/>
      <c r="Q35" s="6"/>
      <c r="R35" s="6"/>
      <c r="S35" s="6"/>
      <c r="T35" s="6"/>
      <c r="U35" s="6"/>
      <c r="V35" s="6"/>
      <c r="W35" s="6"/>
      <c r="X35" s="6"/>
      <c r="Y35" s="5"/>
      <c r="Z35" s="6"/>
    </row>
    <row r="36" spans="2:26" x14ac:dyDescent="0.2">
      <c r="B36" s="72" t="s">
        <v>44</v>
      </c>
      <c r="C36" s="73">
        <v>2575</v>
      </c>
      <c r="M36" s="3"/>
      <c r="N36" s="5"/>
      <c r="O36" s="7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4.45" customHeight="1" x14ac:dyDescent="0.2">
      <c r="B37" s="72" t="s">
        <v>55</v>
      </c>
      <c r="C37" s="73">
        <v>12</v>
      </c>
      <c r="M37" s="3"/>
      <c r="N37" s="5"/>
      <c r="O37" s="7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x14ac:dyDescent="0.2">
      <c r="B38" s="72" t="s">
        <v>56</v>
      </c>
      <c r="C38" s="73">
        <v>101</v>
      </c>
      <c r="M38" s="3"/>
      <c r="N38" s="5"/>
      <c r="O38" s="71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3.5" thickBot="1" x14ac:dyDescent="0.25">
      <c r="B39" s="74" t="s">
        <v>57</v>
      </c>
      <c r="C39" s="75">
        <v>85</v>
      </c>
      <c r="M39" s="3"/>
      <c r="N39" s="5"/>
      <c r="O39" s="71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3.5" thickBot="1" x14ac:dyDescent="0.25">
      <c r="B40" s="76" t="s">
        <v>58</v>
      </c>
      <c r="C40" s="77">
        <f>SUM(C34:C39)</f>
        <v>4229</v>
      </c>
      <c r="M40" s="3"/>
      <c r="N40" s="5"/>
      <c r="O40" s="7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x14ac:dyDescent="0.2">
      <c r="M41" s="3"/>
      <c r="N41" s="5"/>
      <c r="O41" s="7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x14ac:dyDescent="0.2">
      <c r="M42" s="3"/>
      <c r="N42" s="5"/>
      <c r="O42" s="7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x14ac:dyDescent="0.2">
      <c r="N43" s="3"/>
      <c r="O43" s="5"/>
      <c r="P43" s="71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x14ac:dyDescent="0.2">
      <c r="N44" s="3"/>
      <c r="O44" s="5"/>
      <c r="P44" s="71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x14ac:dyDescent="0.2">
      <c r="N45" s="3"/>
      <c r="O45" s="5"/>
      <c r="P45" s="71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x14ac:dyDescent="0.2">
      <c r="N46" s="3"/>
      <c r="O46" s="5"/>
      <c r="P46" s="71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4.45" customHeight="1" x14ac:dyDescent="0.2">
      <c r="N47" s="3"/>
      <c r="O47" s="5"/>
      <c r="P47" s="71"/>
      <c r="Q47" s="6"/>
      <c r="R47" s="6"/>
      <c r="S47" s="6"/>
      <c r="T47" s="6"/>
      <c r="U47" s="6"/>
      <c r="V47" s="6"/>
      <c r="W47" s="6"/>
      <c r="X47" s="6"/>
      <c r="Y47" s="6"/>
      <c r="Z47" s="6"/>
    </row>
    <row r="86" spans="2:5" x14ac:dyDescent="0.2">
      <c r="B86" s="78"/>
      <c r="C86" s="6"/>
      <c r="D86" s="6"/>
      <c r="E86" s="6"/>
    </row>
    <row r="87" spans="2:5" x14ac:dyDescent="0.2">
      <c r="B87" s="78"/>
      <c r="C87" s="6"/>
      <c r="D87" s="6"/>
      <c r="E87" s="6"/>
    </row>
    <row r="88" spans="2:5" x14ac:dyDescent="0.2">
      <c r="B88" s="78"/>
      <c r="C88" s="6"/>
      <c r="D88" s="6"/>
      <c r="E88" s="6"/>
    </row>
    <row r="89" spans="2:5" x14ac:dyDescent="0.2">
      <c r="B89" s="78"/>
      <c r="C89" s="6"/>
      <c r="D89" s="6"/>
      <c r="E89" s="6"/>
    </row>
    <row r="90" spans="2:5" x14ac:dyDescent="0.2">
      <c r="B90" s="78"/>
      <c r="C90" s="6"/>
      <c r="D90" s="6"/>
      <c r="E90" s="6"/>
    </row>
    <row r="91" spans="2:5" x14ac:dyDescent="0.2">
      <c r="B91" s="78"/>
      <c r="C91" s="6"/>
      <c r="D91" s="6"/>
      <c r="E91" s="6"/>
    </row>
    <row r="92" spans="2:5" x14ac:dyDescent="0.2">
      <c r="B92" s="78"/>
      <c r="C92" s="6"/>
      <c r="D92" s="6"/>
      <c r="E92" s="6"/>
    </row>
    <row r="93" spans="2:5" x14ac:dyDescent="0.2">
      <c r="B93" s="78"/>
      <c r="C93" s="6"/>
      <c r="D93" s="6"/>
      <c r="E93" s="6"/>
    </row>
    <row r="94" spans="2:5" x14ac:dyDescent="0.2">
      <c r="B94" s="78"/>
      <c r="C94" s="6"/>
      <c r="D94" s="6"/>
      <c r="E94" s="6"/>
    </row>
  </sheetData>
  <sheetProtection sheet="1" objects="1" scenarios="1"/>
  <mergeCells count="4">
    <mergeCell ref="I2:J2"/>
    <mergeCell ref="N2:O2"/>
    <mergeCell ref="I30:J30"/>
    <mergeCell ref="N30:O30"/>
  </mergeCells>
  <pageMargins left="0.15748031496062992" right="0.19685039370078741" top="0.55118110236220474" bottom="0.26" header="0.19685039370078741" footer="0"/>
  <pageSetup paperSize="9" scale="75" fitToHeight="2" orientation="landscape" horizontalDpi="300" verticalDpi="300" r:id="rId1"/>
  <headerFooter alignWithMargins="0">
    <oddHeader>&amp;L&amp;G&amp;C&amp;"Calibri,Normal"&amp;F&amp;R&amp;G</oddHeader>
    <oddFooter>&amp;C&amp;A&amp;R&amp;P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DEIXALLERIES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2019-06-21T09:12:22Z</cp:lastPrinted>
  <dcterms:created xsi:type="dcterms:W3CDTF">2019-06-21T09:06:20Z</dcterms:created>
  <dcterms:modified xsi:type="dcterms:W3CDTF">2024-02-13T10:48:58Z</dcterms:modified>
</cp:coreProperties>
</file>