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veicomarcaldedades\WEB SAVO\ARXIUS NOVA WEB SAVO\"/>
    </mc:Choice>
  </mc:AlternateContent>
  <xr:revisionPtr revIDLastSave="0" documentId="8_{33615634-15B5-478E-8E74-426CADAD445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sum" sheetId="1" r:id="rId1"/>
  </sheets>
  <definedNames>
    <definedName name="llInstal">#REF!</definedName>
    <definedName name="llInstalCodi">#REF!</definedName>
    <definedName name="llTitulars">#REF!</definedName>
    <definedName name="llTitularsCod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0" i="1" l="1"/>
  <c r="Y29" i="1" l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X30" i="1"/>
  <c r="V30" i="1"/>
  <c r="T30" i="1"/>
  <c r="R30" i="1"/>
  <c r="P30" i="1"/>
  <c r="N30" i="1"/>
  <c r="L30" i="1"/>
  <c r="J30" i="1"/>
  <c r="H30" i="1"/>
  <c r="F30" i="1"/>
  <c r="D30" i="1"/>
  <c r="Y6" i="1"/>
  <c r="W30" i="1"/>
  <c r="U30" i="1"/>
  <c r="S30" i="1"/>
  <c r="Q30" i="1"/>
  <c r="O30" i="1"/>
  <c r="M30" i="1"/>
  <c r="K30" i="1"/>
  <c r="I30" i="1"/>
  <c r="G30" i="1"/>
  <c r="E30" i="1"/>
  <c r="C30" i="1"/>
  <c r="I31" i="1" l="1"/>
  <c r="Y30" i="1"/>
  <c r="N31" i="1"/>
  <c r="Y5" i="1"/>
</calcChain>
</file>

<file path=xl/sharedStrings.xml><?xml version="1.0" encoding="utf-8"?>
<sst xmlns="http://schemas.openxmlformats.org/spreadsheetml/2006/main" count="56" uniqueCount="56">
  <si>
    <t>VIDRE</t>
  </si>
  <si>
    <t>OLI</t>
  </si>
  <si>
    <t>FERRALLA</t>
  </si>
  <si>
    <t>FUSTA</t>
  </si>
  <si>
    <t>PAPER</t>
  </si>
  <si>
    <t>PODA</t>
  </si>
  <si>
    <t>RUNA</t>
  </si>
  <si>
    <t>VOLUMINOSOS</t>
  </si>
  <si>
    <t>PLA</t>
  </si>
  <si>
    <t>D'ENVASOS</t>
  </si>
  <si>
    <t>ENVASOS LLEUGERS</t>
  </si>
  <si>
    <t>FLUORESCENTS</t>
  </si>
  <si>
    <t>PILES</t>
  </si>
  <si>
    <t>VEGETAL</t>
  </si>
  <si>
    <t>MINERAL</t>
  </si>
  <si>
    <t>CD</t>
  </si>
  <si>
    <t>FERRALLA ELECTRÒNICA</t>
  </si>
  <si>
    <t>PANTALLES</t>
  </si>
  <si>
    <t>LINEA BLANCA</t>
  </si>
  <si>
    <t>NEVERES</t>
  </si>
  <si>
    <t>PNEUMÀTICS</t>
  </si>
  <si>
    <t>BATERIES</t>
  </si>
  <si>
    <t>ROBA</t>
  </si>
  <si>
    <t>TOTAL</t>
  </si>
  <si>
    <t>L'AMETLLA DEL VALLÈS</t>
  </si>
  <si>
    <t>BIGUES I RIELLS</t>
  </si>
  <si>
    <t>CALDES DE MONTBUI</t>
  </si>
  <si>
    <t>CANOVELLES</t>
  </si>
  <si>
    <t>CARDEDEU</t>
  </si>
  <si>
    <t>CASTELLTERÇOL</t>
  </si>
  <si>
    <t>LES FRANQUESES</t>
  </si>
  <si>
    <t>LA GARRIGA</t>
  </si>
  <si>
    <t>GRANOLLERS</t>
  </si>
  <si>
    <t>GRANOLLERS SUD</t>
  </si>
  <si>
    <t>LA LLAGOSTA</t>
  </si>
  <si>
    <t>LLIÇA D'AMUNT</t>
  </si>
  <si>
    <t>LLIÇA DE VALL</t>
  </si>
  <si>
    <t>LLINARS DEL VALLÈS</t>
  </si>
  <si>
    <t>MARTORELLES</t>
  </si>
  <si>
    <t>MOLLET DEL VALLÈS</t>
  </si>
  <si>
    <t>MONTMELÓ</t>
  </si>
  <si>
    <t>MONTORNÈS</t>
  </si>
  <si>
    <t>PARETS DEL VALLÈS</t>
  </si>
  <si>
    <t>LA ROCA DEL VALLÈS</t>
  </si>
  <si>
    <t>ST. ANTONI DE VILAMAJOR</t>
  </si>
  <si>
    <t>ST. CELONI</t>
  </si>
  <si>
    <t>ST. FELIU DE CODINES</t>
  </si>
  <si>
    <t>STA. EULÀLIA DE RONÇANA</t>
  </si>
  <si>
    <t>STA. M. DE PALAUTORDERA</t>
  </si>
  <si>
    <t>TOTALS</t>
  </si>
  <si>
    <t>USUARIS</t>
  </si>
  <si>
    <t>MATERIALS RECOLLITS A LES DEIXALLERIES COMARCALS</t>
  </si>
  <si>
    <t>ANY 2015</t>
  </si>
  <si>
    <t>Xifres en tones</t>
  </si>
  <si>
    <t>REPQ*</t>
  </si>
  <si>
    <t>REPQ= Residus Especials en Petites Quantitats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</si>
</sst>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_-* #,##0.00\ [$€]_-;\-* #,##0.00\ [$€]_-;_-* &quot;-&quot;??\ [$€]_-;_-@_-"/>
  </numFmts>
  <fonts count="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sz val="10"/>
      <name val="Arial"/>
      <family val="2"/>
    </font>
    <font>
      <b/>
      <sz val="8"/>
      <color theme="4" tint="-0.499984740745262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left" vertical="center" wrapText="1"/>
    </xf>
    <xf numFmtId="3" fontId="1" fillId="0" borderId="25" xfId="0" applyNumberFormat="1" applyFont="1" applyBorder="1" applyAlignment="1">
      <alignment horizontal="left" vertical="center" wrapText="1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textRotation="90"/>
    </xf>
    <xf numFmtId="0" fontId="1" fillId="0" borderId="6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6" xfId="0" applyFont="1" applyBorder="1" applyAlignment="1">
      <alignment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164" fontId="3" fillId="0" borderId="6" xfId="0" applyNumberFormat="1" applyFont="1" applyBorder="1" applyAlignment="1">
      <alignment horizontal="center" textRotation="90"/>
    </xf>
    <xf numFmtId="3" fontId="1" fillId="0" borderId="0" xfId="0" applyNumberFormat="1" applyFont="1" applyAlignment="1">
      <alignment textRotation="90"/>
    </xf>
    <xf numFmtId="0" fontId="1" fillId="0" borderId="0" xfId="0" applyFont="1" applyAlignment="1">
      <alignment textRotation="90"/>
    </xf>
    <xf numFmtId="3" fontId="5" fillId="0" borderId="0" xfId="0" applyNumberFormat="1" applyFont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textRotation="9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7"/>
  <sheetViews>
    <sheetView tabSelected="1" topLeftCell="A4" zoomScaleNormal="100" workbookViewId="0">
      <selection activeCell="T15" sqref="T15"/>
    </sheetView>
  </sheetViews>
  <sheetFormatPr baseColWidth="10" defaultColWidth="4.5703125" defaultRowHeight="15.95" customHeight="1" x14ac:dyDescent="0.2"/>
  <cols>
    <col min="1" max="1" width="1.42578125" style="5" customWidth="1"/>
    <col min="2" max="2" width="21.85546875" style="1" bestFit="1" customWidth="1"/>
    <col min="3" max="3" width="5.7109375" style="2" bestFit="1" customWidth="1"/>
    <col min="4" max="4" width="7" style="2" bestFit="1" customWidth="1"/>
    <col min="5" max="5" width="5.7109375" style="2" bestFit="1" customWidth="1"/>
    <col min="6" max="8" width="7" style="2" bestFit="1" customWidth="1"/>
    <col min="9" max="9" width="5.7109375" style="2" bestFit="1" customWidth="1"/>
    <col min="10" max="10" width="4.85546875" style="2" bestFit="1" customWidth="1"/>
    <col min="11" max="12" width="5.140625" style="2" bestFit="1" customWidth="1"/>
    <col min="13" max="15" width="4.85546875" style="2" bestFit="1" customWidth="1"/>
    <col min="16" max="16" width="4" style="2" bestFit="1" customWidth="1"/>
    <col min="17" max="18" width="5.7109375" style="2" bestFit="1" customWidth="1"/>
    <col min="19" max="19" width="4.85546875" style="2" bestFit="1" customWidth="1"/>
    <col min="20" max="20" width="5.7109375" style="2" bestFit="1" customWidth="1"/>
    <col min="21" max="22" width="4.85546875" style="2" bestFit="1" customWidth="1"/>
    <col min="23" max="23" width="5.7109375" style="2" bestFit="1" customWidth="1"/>
    <col min="24" max="24" width="4.85546875" style="2" bestFit="1" customWidth="1"/>
    <col min="25" max="25" width="9.140625" style="3" bestFit="1" customWidth="1"/>
    <col min="26" max="26" width="6.5703125" style="55" bestFit="1" customWidth="1"/>
    <col min="27" max="27" width="4.5703125" style="4" customWidth="1"/>
    <col min="28" max="16384" width="4.5703125" style="5"/>
  </cols>
  <sheetData>
    <row r="1" spans="2:27" ht="15.95" customHeight="1" x14ac:dyDescent="0.2">
      <c r="B1" s="61" t="s">
        <v>51</v>
      </c>
    </row>
    <row r="2" spans="2:27" ht="15.95" customHeight="1" thickBot="1" x14ac:dyDescent="0.25">
      <c r="B2" s="61" t="s">
        <v>52</v>
      </c>
    </row>
    <row r="3" spans="2:27" ht="15.95" customHeight="1" thickBot="1" x14ac:dyDescent="0.25">
      <c r="B3" s="5"/>
      <c r="I3" s="63" t="s">
        <v>0</v>
      </c>
      <c r="J3" s="64"/>
      <c r="K3" s="6"/>
      <c r="N3" s="65" t="s">
        <v>1</v>
      </c>
      <c r="O3" s="66"/>
      <c r="Q3" s="7"/>
      <c r="R3" s="7"/>
      <c r="S3" s="7"/>
    </row>
    <row r="4" spans="2:27" s="54" customFormat="1" ht="76.5" customHeight="1" thickBot="1" x14ac:dyDescent="0.25">
      <c r="B4" s="45"/>
      <c r="C4" s="46" t="s">
        <v>2</v>
      </c>
      <c r="D4" s="47" t="s">
        <v>3</v>
      </c>
      <c r="E4" s="46" t="s">
        <v>4</v>
      </c>
      <c r="F4" s="47" t="s">
        <v>5</v>
      </c>
      <c r="G4" s="46" t="s">
        <v>6</v>
      </c>
      <c r="H4" s="48" t="s">
        <v>7</v>
      </c>
      <c r="I4" s="46" t="s">
        <v>8</v>
      </c>
      <c r="J4" s="46" t="s">
        <v>9</v>
      </c>
      <c r="K4" s="49" t="s">
        <v>10</v>
      </c>
      <c r="L4" s="50" t="s">
        <v>11</v>
      </c>
      <c r="M4" s="47" t="s">
        <v>12</v>
      </c>
      <c r="N4" s="46" t="s">
        <v>13</v>
      </c>
      <c r="O4" s="46" t="s">
        <v>14</v>
      </c>
      <c r="P4" s="51" t="s">
        <v>15</v>
      </c>
      <c r="Q4" s="50" t="s">
        <v>16</v>
      </c>
      <c r="R4" s="50" t="s">
        <v>17</v>
      </c>
      <c r="S4" s="50" t="s">
        <v>18</v>
      </c>
      <c r="T4" s="46" t="s">
        <v>19</v>
      </c>
      <c r="U4" s="46" t="s">
        <v>20</v>
      </c>
      <c r="V4" s="46" t="s">
        <v>21</v>
      </c>
      <c r="W4" s="46" t="s">
        <v>54</v>
      </c>
      <c r="X4" s="46" t="s">
        <v>22</v>
      </c>
      <c r="Y4" s="52" t="s">
        <v>23</v>
      </c>
      <c r="Z4" s="60" t="s">
        <v>50</v>
      </c>
      <c r="AA4" s="53"/>
    </row>
    <row r="5" spans="2:27" ht="15.95" customHeight="1" x14ac:dyDescent="0.2">
      <c r="B5" s="9" t="s">
        <v>24</v>
      </c>
      <c r="C5" s="10">
        <v>3.3</v>
      </c>
      <c r="D5" s="11">
        <v>112.32000000000001</v>
      </c>
      <c r="E5" s="10">
        <v>28.9</v>
      </c>
      <c r="F5" s="11">
        <v>122.77999999999997</v>
      </c>
      <c r="G5" s="10">
        <v>227.87999999999997</v>
      </c>
      <c r="H5" s="12">
        <v>151.32</v>
      </c>
      <c r="I5" s="13">
        <v>12.91</v>
      </c>
      <c r="J5" s="14">
        <v>4.4345600000000003</v>
      </c>
      <c r="K5" s="10">
        <v>0.42376999999999998</v>
      </c>
      <c r="L5" s="15">
        <v>0.33699999999999997</v>
      </c>
      <c r="M5" s="15">
        <v>0.84</v>
      </c>
      <c r="N5" s="16">
        <v>1.9550000000000001</v>
      </c>
      <c r="O5" s="12">
        <v>1.17</v>
      </c>
      <c r="P5" s="10">
        <v>0</v>
      </c>
      <c r="Q5" s="10">
        <v>3.5070000000000001</v>
      </c>
      <c r="R5" s="10">
        <v>6.5589999999999993</v>
      </c>
      <c r="S5" s="10">
        <v>1.226</v>
      </c>
      <c r="T5" s="10">
        <v>2.8900000000000006</v>
      </c>
      <c r="U5" s="10">
        <v>0.83</v>
      </c>
      <c r="V5" s="10">
        <v>1.012</v>
      </c>
      <c r="W5" s="10">
        <v>6.6840000000000002</v>
      </c>
      <c r="X5" s="15">
        <v>2.95</v>
      </c>
      <c r="Y5" s="17">
        <f>SUM(C5:X5)</f>
        <v>694.22832999999991</v>
      </c>
      <c r="Z5" s="59">
        <v>10118</v>
      </c>
    </row>
    <row r="6" spans="2:27" ht="15.95" customHeight="1" x14ac:dyDescent="0.2">
      <c r="B6" s="18" t="s">
        <v>25</v>
      </c>
      <c r="C6" s="19">
        <v>7.44</v>
      </c>
      <c r="D6" s="20">
        <v>92.079999999999984</v>
      </c>
      <c r="E6" s="19">
        <v>28.76</v>
      </c>
      <c r="F6" s="20">
        <v>221.20000000000002</v>
      </c>
      <c r="G6" s="19">
        <v>219.32999999999998</v>
      </c>
      <c r="H6" s="21">
        <v>77.759999999999991</v>
      </c>
      <c r="I6" s="22">
        <v>6.484</v>
      </c>
      <c r="J6" s="23">
        <v>2.5012900000000005</v>
      </c>
      <c r="K6" s="19">
        <v>0.45077000000000006</v>
      </c>
      <c r="L6" s="24">
        <v>0.16600000000000001</v>
      </c>
      <c r="M6" s="24">
        <v>0.67399999999999993</v>
      </c>
      <c r="N6" s="25">
        <v>1.724</v>
      </c>
      <c r="O6" s="21">
        <v>1.6379999999999999</v>
      </c>
      <c r="P6" s="19">
        <v>0.1</v>
      </c>
      <c r="Q6" s="19">
        <v>2.3889999999999998</v>
      </c>
      <c r="R6" s="19">
        <v>8.1750000000000007</v>
      </c>
      <c r="S6" s="19">
        <v>0.92700000000000005</v>
      </c>
      <c r="T6" s="19">
        <v>1.7470000000000001</v>
      </c>
      <c r="U6" s="19">
        <v>1.2150000000000001</v>
      </c>
      <c r="V6" s="19">
        <v>0.495</v>
      </c>
      <c r="W6" s="19">
        <v>6.0289999999999999</v>
      </c>
      <c r="X6" s="24">
        <v>3.95</v>
      </c>
      <c r="Y6" s="26">
        <f>SUM(C6:X6)</f>
        <v>685.2350600000002</v>
      </c>
      <c r="Z6" s="56">
        <v>13018</v>
      </c>
    </row>
    <row r="7" spans="2:27" ht="15.95" customHeight="1" x14ac:dyDescent="0.2">
      <c r="B7" s="27" t="s">
        <v>26</v>
      </c>
      <c r="C7" s="19">
        <v>22.5</v>
      </c>
      <c r="D7" s="20">
        <v>312.53999999999996</v>
      </c>
      <c r="E7" s="19">
        <v>71.960000000000008</v>
      </c>
      <c r="F7" s="20">
        <v>163.51999999999998</v>
      </c>
      <c r="G7" s="19">
        <v>378.56</v>
      </c>
      <c r="H7" s="21">
        <v>239</v>
      </c>
      <c r="I7" s="22">
        <v>15.44</v>
      </c>
      <c r="J7" s="23">
        <v>1.3140499999999999</v>
      </c>
      <c r="K7" s="19">
        <v>0.93382000000000021</v>
      </c>
      <c r="L7" s="24">
        <v>0.57999999999999996</v>
      </c>
      <c r="M7" s="24">
        <v>0.56200000000000006</v>
      </c>
      <c r="N7" s="25">
        <v>3.5590000000000002</v>
      </c>
      <c r="O7" s="21">
        <v>3.375</v>
      </c>
      <c r="P7" s="19">
        <v>0.12</v>
      </c>
      <c r="Q7" s="19">
        <v>7.048</v>
      </c>
      <c r="R7" s="19">
        <v>12.031999999999998</v>
      </c>
      <c r="S7" s="19">
        <v>3.0620000000000003</v>
      </c>
      <c r="T7" s="19">
        <v>6.9500000000000011</v>
      </c>
      <c r="U7" s="19">
        <v>1.6440000000000001</v>
      </c>
      <c r="V7" s="19">
        <v>1.6890000000000001</v>
      </c>
      <c r="W7" s="19">
        <v>12.436999999999998</v>
      </c>
      <c r="X7" s="24">
        <v>1.95</v>
      </c>
      <c r="Y7" s="26">
        <f t="shared" ref="Y7:Y28" si="0">SUM(C7:X7)</f>
        <v>1260.7758699999995</v>
      </c>
      <c r="Z7" s="56">
        <v>10702</v>
      </c>
    </row>
    <row r="8" spans="2:27" ht="15.95" customHeight="1" x14ac:dyDescent="0.2">
      <c r="B8" s="18" t="s">
        <v>27</v>
      </c>
      <c r="C8" s="19">
        <v>0</v>
      </c>
      <c r="D8" s="20">
        <v>62.96</v>
      </c>
      <c r="E8" s="19">
        <v>7.44</v>
      </c>
      <c r="F8" s="20">
        <v>26.919999999999998</v>
      </c>
      <c r="G8" s="19">
        <v>151.47999999999999</v>
      </c>
      <c r="H8" s="21">
        <v>208.18</v>
      </c>
      <c r="I8" s="22">
        <v>6.16</v>
      </c>
      <c r="J8" s="23">
        <v>0.59806999999999999</v>
      </c>
      <c r="K8" s="19">
        <v>0.36487000000000003</v>
      </c>
      <c r="L8" s="24">
        <v>0.32699999999999996</v>
      </c>
      <c r="M8" s="24">
        <v>0.56299999999999994</v>
      </c>
      <c r="N8" s="25">
        <v>3.4349999999999996</v>
      </c>
      <c r="O8" s="21">
        <v>1.17</v>
      </c>
      <c r="P8" s="19">
        <v>0</v>
      </c>
      <c r="Q8" s="19">
        <v>1.3640000000000001</v>
      </c>
      <c r="R8" s="19">
        <v>4.641</v>
      </c>
      <c r="S8" s="19">
        <v>0.108</v>
      </c>
      <c r="T8" s="19">
        <v>2.38</v>
      </c>
      <c r="U8" s="19">
        <v>0</v>
      </c>
      <c r="V8" s="19">
        <v>0.61</v>
      </c>
      <c r="W8" s="19">
        <v>3.6079999999999997</v>
      </c>
      <c r="X8" s="24">
        <v>3.2000000000000011</v>
      </c>
      <c r="Y8" s="26">
        <f t="shared" si="0"/>
        <v>485.50894000000005</v>
      </c>
      <c r="Z8" s="56">
        <v>7748</v>
      </c>
    </row>
    <row r="9" spans="2:27" ht="15.95" customHeight="1" x14ac:dyDescent="0.2">
      <c r="B9" s="18" t="s">
        <v>28</v>
      </c>
      <c r="C9" s="19">
        <v>31.07</v>
      </c>
      <c r="D9" s="20">
        <v>163.04</v>
      </c>
      <c r="E9" s="19">
        <v>38.459999999999994</v>
      </c>
      <c r="F9" s="20">
        <v>93.72</v>
      </c>
      <c r="G9" s="19">
        <v>217.98</v>
      </c>
      <c r="H9" s="21">
        <v>136.9</v>
      </c>
      <c r="I9" s="22">
        <v>11.963000000000001</v>
      </c>
      <c r="J9" s="23">
        <v>2.63713</v>
      </c>
      <c r="K9" s="19">
        <v>1.78121</v>
      </c>
      <c r="L9" s="24">
        <v>0.91900000000000004</v>
      </c>
      <c r="M9" s="24">
        <v>1.333</v>
      </c>
      <c r="N9" s="25">
        <v>4.33</v>
      </c>
      <c r="O9" s="21">
        <v>1.35</v>
      </c>
      <c r="P9" s="19">
        <v>0.12</v>
      </c>
      <c r="Q9" s="19">
        <v>10.790999999999999</v>
      </c>
      <c r="R9" s="19">
        <v>18.610999999999997</v>
      </c>
      <c r="S9" s="19">
        <v>5.1950000000000003</v>
      </c>
      <c r="T9" s="19">
        <v>6.35</v>
      </c>
      <c r="U9" s="19">
        <v>0.67600000000000005</v>
      </c>
      <c r="V9" s="19">
        <v>1.9279999999999999</v>
      </c>
      <c r="W9" s="19">
        <v>12.394</v>
      </c>
      <c r="X9" s="24">
        <v>2.0500000000000003</v>
      </c>
      <c r="Y9" s="26">
        <f t="shared" si="0"/>
        <v>763.59834000000001</v>
      </c>
      <c r="Z9" s="56">
        <v>9534</v>
      </c>
    </row>
    <row r="10" spans="2:27" ht="15.95" customHeight="1" x14ac:dyDescent="0.2">
      <c r="B10" s="18" t="s">
        <v>29</v>
      </c>
      <c r="C10" s="19">
        <v>6.27</v>
      </c>
      <c r="D10" s="20">
        <v>0</v>
      </c>
      <c r="E10" s="19">
        <v>16.720000000000002</v>
      </c>
      <c r="F10" s="20">
        <v>84.699999999999989</v>
      </c>
      <c r="G10" s="19">
        <v>192.46</v>
      </c>
      <c r="H10" s="21">
        <v>184.85</v>
      </c>
      <c r="I10" s="22">
        <v>10.719000000000001</v>
      </c>
      <c r="J10" s="23">
        <v>1.0877300000000001</v>
      </c>
      <c r="K10" s="19">
        <v>0.81353999999999993</v>
      </c>
      <c r="L10" s="24">
        <v>0.37</v>
      </c>
      <c r="M10" s="24">
        <v>0.63900000000000001</v>
      </c>
      <c r="N10" s="25">
        <v>1.375</v>
      </c>
      <c r="O10" s="21">
        <v>0.63</v>
      </c>
      <c r="P10" s="19">
        <v>0.12</v>
      </c>
      <c r="Q10" s="19">
        <v>0.64700000000000002</v>
      </c>
      <c r="R10" s="19">
        <v>5.7539999999999996</v>
      </c>
      <c r="S10" s="19">
        <v>0.20500000000000002</v>
      </c>
      <c r="T10" s="19">
        <v>1.8900000000000001</v>
      </c>
      <c r="U10" s="19">
        <v>2.879</v>
      </c>
      <c r="V10" s="19">
        <v>0.93</v>
      </c>
      <c r="W10" s="19">
        <v>8.407</v>
      </c>
      <c r="X10" s="24">
        <v>2.0499999999999998</v>
      </c>
      <c r="Y10" s="26">
        <f t="shared" si="0"/>
        <v>523.51626999999996</v>
      </c>
      <c r="Z10" s="56">
        <v>5148</v>
      </c>
    </row>
    <row r="11" spans="2:27" ht="15.95" customHeight="1" x14ac:dyDescent="0.2">
      <c r="B11" s="18" t="s">
        <v>30</v>
      </c>
      <c r="C11" s="19">
        <v>0</v>
      </c>
      <c r="D11" s="20">
        <v>220.59</v>
      </c>
      <c r="E11" s="19">
        <v>28.54</v>
      </c>
      <c r="F11" s="20">
        <v>131.6</v>
      </c>
      <c r="G11" s="19">
        <v>283.21999999999997</v>
      </c>
      <c r="H11" s="21">
        <v>181.34000000000003</v>
      </c>
      <c r="I11" s="22">
        <v>5.84</v>
      </c>
      <c r="J11" s="23">
        <v>1.0856999999999999</v>
      </c>
      <c r="K11" s="19">
        <v>0.62424999999999997</v>
      </c>
      <c r="L11" s="24">
        <v>0.14299999999999999</v>
      </c>
      <c r="M11" s="24">
        <v>0.58499999999999996</v>
      </c>
      <c r="N11" s="25">
        <v>2.2199999999999998</v>
      </c>
      <c r="O11" s="21">
        <v>1.35</v>
      </c>
      <c r="P11" s="19">
        <v>0</v>
      </c>
      <c r="Q11" s="19">
        <v>0.67799999999999994</v>
      </c>
      <c r="R11" s="19">
        <v>5.7730000000000006</v>
      </c>
      <c r="S11" s="19">
        <v>0</v>
      </c>
      <c r="T11" s="19">
        <v>3.62</v>
      </c>
      <c r="U11" s="19">
        <v>1.0720000000000001</v>
      </c>
      <c r="V11" s="19">
        <v>0.45</v>
      </c>
      <c r="W11" s="19">
        <v>5.0929999999999991</v>
      </c>
      <c r="X11" s="24">
        <v>1.5</v>
      </c>
      <c r="Y11" s="26">
        <f>SUM(C11:X11)</f>
        <v>875.3239500000002</v>
      </c>
      <c r="Z11" s="56">
        <v>5345</v>
      </c>
    </row>
    <row r="12" spans="2:27" ht="15.95" customHeight="1" x14ac:dyDescent="0.2">
      <c r="B12" s="18" t="s">
        <v>31</v>
      </c>
      <c r="C12" s="19">
        <v>8.91</v>
      </c>
      <c r="D12" s="20">
        <v>143.02000000000001</v>
      </c>
      <c r="E12" s="19">
        <v>40.339999999999996</v>
      </c>
      <c r="F12" s="20">
        <v>138.76</v>
      </c>
      <c r="G12" s="19">
        <v>184.07999999999998</v>
      </c>
      <c r="H12" s="21">
        <v>125.82</v>
      </c>
      <c r="I12" s="22">
        <v>16.334</v>
      </c>
      <c r="J12" s="23">
        <v>2.3096000000000001</v>
      </c>
      <c r="K12" s="19">
        <v>1.5749700000000002</v>
      </c>
      <c r="L12" s="24">
        <v>0.437</v>
      </c>
      <c r="M12" s="24">
        <v>0.48199999999999998</v>
      </c>
      <c r="N12" s="25">
        <v>5.92</v>
      </c>
      <c r="O12" s="21">
        <v>1.575</v>
      </c>
      <c r="P12" s="19">
        <v>0.12</v>
      </c>
      <c r="Q12" s="19">
        <v>8.4400000000000013</v>
      </c>
      <c r="R12" s="19">
        <v>12.821000000000002</v>
      </c>
      <c r="S12" s="19">
        <v>1.81</v>
      </c>
      <c r="T12" s="19">
        <v>3.83</v>
      </c>
      <c r="U12" s="19">
        <v>2.5350000000000001</v>
      </c>
      <c r="V12" s="19">
        <v>0.57999999999999996</v>
      </c>
      <c r="W12" s="19">
        <v>11.129000000000001</v>
      </c>
      <c r="X12" s="24">
        <v>4.3000000000000007</v>
      </c>
      <c r="Y12" s="26">
        <f t="shared" si="0"/>
        <v>715.12756999999988</v>
      </c>
      <c r="Z12" s="56">
        <v>13751</v>
      </c>
    </row>
    <row r="13" spans="2:27" ht="15.95" customHeight="1" x14ac:dyDescent="0.2">
      <c r="B13" s="18" t="s">
        <v>32</v>
      </c>
      <c r="C13" s="19">
        <v>29.080000000000002</v>
      </c>
      <c r="D13" s="20">
        <v>333.49999999999994</v>
      </c>
      <c r="E13" s="19">
        <v>44.28</v>
      </c>
      <c r="F13" s="20">
        <v>95.820000000000007</v>
      </c>
      <c r="G13" s="19">
        <v>730.45999999999992</v>
      </c>
      <c r="H13" s="21">
        <v>286.89999999999998</v>
      </c>
      <c r="I13" s="22">
        <v>36.450000000000003</v>
      </c>
      <c r="J13" s="23">
        <v>2.6095299999999999</v>
      </c>
      <c r="K13" s="19">
        <v>0.33631</v>
      </c>
      <c r="L13" s="24">
        <v>0.66799999999999993</v>
      </c>
      <c r="M13" s="24">
        <v>1.4550000000000001</v>
      </c>
      <c r="N13" s="25">
        <v>8.66</v>
      </c>
      <c r="O13" s="21">
        <v>2.4850000000000003</v>
      </c>
      <c r="P13" s="19">
        <v>0.12</v>
      </c>
      <c r="Q13" s="19">
        <v>24.463000000000001</v>
      </c>
      <c r="R13" s="19">
        <v>23.885999999999999</v>
      </c>
      <c r="S13" s="19">
        <v>6.3369999999999997</v>
      </c>
      <c r="T13" s="19">
        <v>8.0200000000000014</v>
      </c>
      <c r="U13" s="19">
        <v>0.88400000000000001</v>
      </c>
      <c r="V13" s="19">
        <v>2.8460000000000001</v>
      </c>
      <c r="W13" s="19">
        <v>11.227</v>
      </c>
      <c r="X13" s="24">
        <v>2.4500000000000002</v>
      </c>
      <c r="Y13" s="26">
        <f t="shared" si="0"/>
        <v>1652.9368399999996</v>
      </c>
      <c r="Z13" s="56">
        <v>13971</v>
      </c>
    </row>
    <row r="14" spans="2:27" ht="15.95" customHeight="1" x14ac:dyDescent="0.2">
      <c r="B14" s="18" t="s">
        <v>33</v>
      </c>
      <c r="C14" s="19">
        <v>12.1</v>
      </c>
      <c r="D14" s="20">
        <v>462.10999999999996</v>
      </c>
      <c r="E14" s="19">
        <v>14.44</v>
      </c>
      <c r="F14" s="20">
        <v>39.090000000000003</v>
      </c>
      <c r="G14" s="19">
        <v>97.04</v>
      </c>
      <c r="H14" s="21">
        <v>231.61999999999998</v>
      </c>
      <c r="I14" s="22">
        <v>21.48</v>
      </c>
      <c r="J14" s="23">
        <v>0.17946999999999999</v>
      </c>
      <c r="K14" s="19">
        <v>0.50712999999999997</v>
      </c>
      <c r="L14" s="24">
        <v>0.58200000000000007</v>
      </c>
      <c r="M14" s="24">
        <v>0.46300000000000002</v>
      </c>
      <c r="N14" s="25">
        <v>2.9929999999999999</v>
      </c>
      <c r="O14" s="21">
        <v>1.44</v>
      </c>
      <c r="P14" s="19">
        <v>0.12</v>
      </c>
      <c r="Q14" s="19">
        <v>8.1969999999999992</v>
      </c>
      <c r="R14" s="19">
        <v>8.9879999999999995</v>
      </c>
      <c r="S14" s="19">
        <v>1.3380000000000001</v>
      </c>
      <c r="T14" s="19">
        <v>3.81</v>
      </c>
      <c r="U14" s="19">
        <v>0.66300000000000003</v>
      </c>
      <c r="V14" s="19">
        <v>1.171</v>
      </c>
      <c r="W14" s="19">
        <v>5.8319999999999999</v>
      </c>
      <c r="X14" s="24">
        <v>1.5499999999999998</v>
      </c>
      <c r="Y14" s="26">
        <f t="shared" si="0"/>
        <v>915.71359999999993</v>
      </c>
      <c r="Z14" s="56">
        <v>6313</v>
      </c>
    </row>
    <row r="15" spans="2:27" ht="15.95" customHeight="1" x14ac:dyDescent="0.2">
      <c r="B15" s="18" t="s">
        <v>34</v>
      </c>
      <c r="C15" s="19">
        <v>2.4599999999999995</v>
      </c>
      <c r="D15" s="20">
        <v>148.83999999999997</v>
      </c>
      <c r="E15" s="19">
        <v>6.56</v>
      </c>
      <c r="F15" s="20">
        <v>2.54</v>
      </c>
      <c r="G15" s="19">
        <v>60.66</v>
      </c>
      <c r="H15" s="21">
        <v>47.58</v>
      </c>
      <c r="I15" s="22">
        <v>3</v>
      </c>
      <c r="J15" s="23">
        <v>0.52072999999999992</v>
      </c>
      <c r="K15" s="19">
        <v>0.52648000000000006</v>
      </c>
      <c r="L15" s="24">
        <v>0.30199999999999999</v>
      </c>
      <c r="M15" s="24">
        <v>0.83399999999999996</v>
      </c>
      <c r="N15" s="25">
        <v>1.27</v>
      </c>
      <c r="O15" s="21">
        <v>0.81</v>
      </c>
      <c r="P15" s="19">
        <v>0</v>
      </c>
      <c r="Q15" s="19">
        <v>4.1179999999999994</v>
      </c>
      <c r="R15" s="19">
        <v>3.169</v>
      </c>
      <c r="S15" s="19">
        <v>1.3340000000000001</v>
      </c>
      <c r="T15" s="19">
        <v>0.73</v>
      </c>
      <c r="U15" s="19">
        <v>0</v>
      </c>
      <c r="V15" s="19">
        <v>1.1200000000000001</v>
      </c>
      <c r="W15" s="19">
        <v>1.6869999999999998</v>
      </c>
      <c r="X15" s="24">
        <v>0.95</v>
      </c>
      <c r="Y15" s="26">
        <f t="shared" si="0"/>
        <v>289.01121000000001</v>
      </c>
      <c r="Z15" s="56">
        <v>3895</v>
      </c>
    </row>
    <row r="16" spans="2:27" ht="15.95" customHeight="1" x14ac:dyDescent="0.2">
      <c r="B16" s="18" t="s">
        <v>35</v>
      </c>
      <c r="C16" s="19">
        <v>13.299999999999999</v>
      </c>
      <c r="D16" s="20">
        <v>125.28</v>
      </c>
      <c r="E16" s="19">
        <v>21.480000000000004</v>
      </c>
      <c r="F16" s="20">
        <v>124.03999999999998</v>
      </c>
      <c r="G16" s="19">
        <v>266.12</v>
      </c>
      <c r="H16" s="21">
        <v>156.57999999999998</v>
      </c>
      <c r="I16" s="22">
        <v>12.433999999999999</v>
      </c>
      <c r="J16" s="23">
        <v>2.5869599999999999</v>
      </c>
      <c r="K16" s="19">
        <v>5.4147199999999991</v>
      </c>
      <c r="L16" s="24">
        <v>0.312</v>
      </c>
      <c r="M16" s="24">
        <v>0.85599999999999998</v>
      </c>
      <c r="N16" s="25">
        <v>2.145</v>
      </c>
      <c r="O16" s="21">
        <v>2.7450000000000001</v>
      </c>
      <c r="P16" s="19">
        <v>0</v>
      </c>
      <c r="Q16" s="19">
        <v>1.0049999999999999</v>
      </c>
      <c r="R16" s="19">
        <v>5.5020000000000007</v>
      </c>
      <c r="S16" s="19">
        <v>0.6</v>
      </c>
      <c r="T16" s="19">
        <v>1.9400000000000002</v>
      </c>
      <c r="U16" s="19">
        <v>1.17</v>
      </c>
      <c r="V16" s="19">
        <v>0.52</v>
      </c>
      <c r="W16" s="19">
        <v>7.8360000000000003</v>
      </c>
      <c r="X16" s="24">
        <v>2.0999999999999996</v>
      </c>
      <c r="Y16" s="26">
        <f t="shared" si="0"/>
        <v>753.96667999999988</v>
      </c>
      <c r="Z16" s="56">
        <v>10690</v>
      </c>
    </row>
    <row r="17" spans="2:26" ht="15.95" customHeight="1" x14ac:dyDescent="0.2">
      <c r="B17" s="18" t="s">
        <v>36</v>
      </c>
      <c r="C17" s="19">
        <v>9.5000000000000018</v>
      </c>
      <c r="D17" s="20">
        <v>86.86999999999999</v>
      </c>
      <c r="E17" s="19">
        <v>17.38</v>
      </c>
      <c r="F17" s="20">
        <v>123.02000000000001</v>
      </c>
      <c r="G17" s="19">
        <v>218.35999999999996</v>
      </c>
      <c r="H17" s="21">
        <v>109.11999999999998</v>
      </c>
      <c r="I17" s="22">
        <v>9.8600000000000012</v>
      </c>
      <c r="J17" s="23">
        <v>0.34799999999999998</v>
      </c>
      <c r="K17" s="19">
        <v>0.63771000000000011</v>
      </c>
      <c r="L17" s="24">
        <v>0.26700000000000002</v>
      </c>
      <c r="M17" s="24">
        <v>0.36</v>
      </c>
      <c r="N17" s="25">
        <v>2.2649999999999997</v>
      </c>
      <c r="O17" s="21">
        <v>1.7549999999999999</v>
      </c>
      <c r="P17" s="19">
        <v>0.1</v>
      </c>
      <c r="Q17" s="19">
        <v>2.794</v>
      </c>
      <c r="R17" s="19">
        <v>6.1930000000000005</v>
      </c>
      <c r="S17" s="19">
        <v>0.95900000000000007</v>
      </c>
      <c r="T17" s="19">
        <v>3.07</v>
      </c>
      <c r="U17" s="19">
        <v>0.83899999999999997</v>
      </c>
      <c r="V17" s="19">
        <v>1.048</v>
      </c>
      <c r="W17" s="19">
        <v>8.1079999999999988</v>
      </c>
      <c r="X17" s="24">
        <v>3.05</v>
      </c>
      <c r="Y17" s="26">
        <f t="shared" si="0"/>
        <v>605.90370999999982</v>
      </c>
      <c r="Z17" s="56">
        <v>7458</v>
      </c>
    </row>
    <row r="18" spans="2:26" ht="15.95" customHeight="1" x14ac:dyDescent="0.2">
      <c r="B18" s="27" t="s">
        <v>37</v>
      </c>
      <c r="C18" s="19">
        <v>15.45</v>
      </c>
      <c r="D18" s="20">
        <v>228.84</v>
      </c>
      <c r="E18" s="19">
        <v>38.700000000000003</v>
      </c>
      <c r="F18" s="20">
        <v>275.18</v>
      </c>
      <c r="G18" s="19">
        <v>546.57999999999993</v>
      </c>
      <c r="H18" s="21">
        <v>232.64000000000001</v>
      </c>
      <c r="I18" s="22">
        <v>19.673000000000002</v>
      </c>
      <c r="J18" s="23">
        <v>2.4410099999999999</v>
      </c>
      <c r="K18" s="19">
        <v>1.59643</v>
      </c>
      <c r="L18" s="24">
        <v>0.628</v>
      </c>
      <c r="M18" s="24">
        <v>0.68100000000000005</v>
      </c>
      <c r="N18" s="25">
        <v>2.8699999999999997</v>
      </c>
      <c r="O18" s="21">
        <v>1.98</v>
      </c>
      <c r="P18" s="19">
        <v>0</v>
      </c>
      <c r="Q18" s="19">
        <v>3.8160000000000003</v>
      </c>
      <c r="R18" s="19">
        <v>15.48</v>
      </c>
      <c r="S18" s="19">
        <v>2.714</v>
      </c>
      <c r="T18" s="19">
        <v>6.8600000000000012</v>
      </c>
      <c r="U18" s="19">
        <v>5.84</v>
      </c>
      <c r="V18" s="19">
        <v>1.59</v>
      </c>
      <c r="W18" s="19">
        <v>10.614999999999998</v>
      </c>
      <c r="X18" s="24">
        <v>3.1500000000000004</v>
      </c>
      <c r="Y18" s="26">
        <f t="shared" si="0"/>
        <v>1417.3244399999999</v>
      </c>
      <c r="Z18" s="56">
        <v>8086</v>
      </c>
    </row>
    <row r="19" spans="2:26" ht="15.95" customHeight="1" x14ac:dyDescent="0.2">
      <c r="B19" s="18" t="s">
        <v>38</v>
      </c>
      <c r="C19" s="19">
        <v>7.95</v>
      </c>
      <c r="D19" s="20">
        <v>222.10000000000002</v>
      </c>
      <c r="E19" s="19">
        <v>35.64</v>
      </c>
      <c r="F19" s="20">
        <v>215.41000000000005</v>
      </c>
      <c r="G19" s="19">
        <v>568.68000000000006</v>
      </c>
      <c r="H19" s="21">
        <v>252.64000000000001</v>
      </c>
      <c r="I19" s="22">
        <v>14.87</v>
      </c>
      <c r="J19" s="23">
        <v>0.53464</v>
      </c>
      <c r="K19" s="19">
        <v>0.72866000000000009</v>
      </c>
      <c r="L19" s="24">
        <v>0.38200000000000001</v>
      </c>
      <c r="M19" s="24">
        <v>0.60000000000000009</v>
      </c>
      <c r="N19" s="25">
        <v>1.7999999999999998</v>
      </c>
      <c r="O19" s="21">
        <v>3.24</v>
      </c>
      <c r="P19" s="19">
        <v>0.12</v>
      </c>
      <c r="Q19" s="19">
        <v>2.9769999999999999</v>
      </c>
      <c r="R19" s="19">
        <v>15.047999999999998</v>
      </c>
      <c r="S19" s="19">
        <v>1.6609999999999998</v>
      </c>
      <c r="T19" s="19">
        <v>3.68</v>
      </c>
      <c r="U19" s="19">
        <v>1.9239999999999999</v>
      </c>
      <c r="V19" s="19">
        <v>0.97</v>
      </c>
      <c r="W19" s="19">
        <v>8.6979999999999986</v>
      </c>
      <c r="X19" s="24">
        <v>1.75</v>
      </c>
      <c r="Y19" s="26">
        <f t="shared" si="0"/>
        <v>1361.4033000000004</v>
      </c>
      <c r="Z19" s="56">
        <v>14150</v>
      </c>
    </row>
    <row r="20" spans="2:26" ht="15.95" customHeight="1" x14ac:dyDescent="0.2">
      <c r="B20" s="27" t="s">
        <v>39</v>
      </c>
      <c r="C20" s="19">
        <v>19.04</v>
      </c>
      <c r="D20" s="20">
        <v>563.88000000000011</v>
      </c>
      <c r="E20" s="19">
        <v>50.459999999999994</v>
      </c>
      <c r="F20" s="20">
        <v>289.05</v>
      </c>
      <c r="G20" s="19">
        <v>550.88</v>
      </c>
      <c r="H20" s="21">
        <v>223.52</v>
      </c>
      <c r="I20" s="22">
        <v>35.319999999999993</v>
      </c>
      <c r="J20" s="23">
        <v>2.5031499999999998</v>
      </c>
      <c r="K20" s="19">
        <v>0.64612999999999987</v>
      </c>
      <c r="L20" s="24">
        <v>0.87900000000000011</v>
      </c>
      <c r="M20" s="24">
        <v>2.4119999999999999</v>
      </c>
      <c r="N20" s="25">
        <v>4.1030000000000006</v>
      </c>
      <c r="O20" s="21">
        <v>1.7549999999999999</v>
      </c>
      <c r="P20" s="19">
        <v>0.36</v>
      </c>
      <c r="Q20" s="19">
        <v>6.0359999999999996</v>
      </c>
      <c r="R20" s="19">
        <v>10.135999999999999</v>
      </c>
      <c r="S20" s="19">
        <v>2.6740000000000004</v>
      </c>
      <c r="T20" s="19">
        <v>3.86</v>
      </c>
      <c r="U20" s="19">
        <v>1.5529999999999999</v>
      </c>
      <c r="V20" s="19">
        <v>1.47</v>
      </c>
      <c r="W20" s="19">
        <v>9.5499999999999989</v>
      </c>
      <c r="X20" s="24">
        <v>3.6500000000000004</v>
      </c>
      <c r="Y20" s="26">
        <f t="shared" si="0"/>
        <v>1783.7372800000001</v>
      </c>
      <c r="Z20" s="56">
        <v>12700</v>
      </c>
    </row>
    <row r="21" spans="2:26" ht="15.95" customHeight="1" x14ac:dyDescent="0.2">
      <c r="B21" s="18" t="s">
        <v>40</v>
      </c>
      <c r="C21" s="19">
        <v>10.740000000000002</v>
      </c>
      <c r="D21" s="20">
        <v>125.95999999999998</v>
      </c>
      <c r="E21" s="19">
        <v>13.96</v>
      </c>
      <c r="F21" s="20">
        <v>29.04</v>
      </c>
      <c r="G21" s="19">
        <v>131.63999999999999</v>
      </c>
      <c r="H21" s="21">
        <v>56.410000000000011</v>
      </c>
      <c r="I21" s="22">
        <v>11.46</v>
      </c>
      <c r="J21" s="23">
        <v>0.23349</v>
      </c>
      <c r="K21" s="19">
        <v>0.18887999999999999</v>
      </c>
      <c r="L21" s="24">
        <v>0.42600000000000005</v>
      </c>
      <c r="M21" s="24">
        <v>1.111</v>
      </c>
      <c r="N21" s="25">
        <v>6.6150000000000002</v>
      </c>
      <c r="O21" s="21">
        <v>1.53</v>
      </c>
      <c r="P21" s="19">
        <v>0.12</v>
      </c>
      <c r="Q21" s="19">
        <v>7.7490000000000006</v>
      </c>
      <c r="R21" s="19">
        <v>7.4550000000000018</v>
      </c>
      <c r="S21" s="19">
        <v>10.623999999999999</v>
      </c>
      <c r="T21" s="19">
        <v>5.59</v>
      </c>
      <c r="U21" s="19">
        <v>0</v>
      </c>
      <c r="V21" s="19">
        <v>0</v>
      </c>
      <c r="W21" s="19">
        <v>3.3279999999999994</v>
      </c>
      <c r="X21" s="24">
        <v>2.75</v>
      </c>
      <c r="Y21" s="26">
        <f t="shared" si="0"/>
        <v>426.93036999999993</v>
      </c>
      <c r="Z21" s="56">
        <v>4996</v>
      </c>
    </row>
    <row r="22" spans="2:26" ht="15.95" customHeight="1" x14ac:dyDescent="0.2">
      <c r="B22" s="18" t="s">
        <v>41</v>
      </c>
      <c r="C22" s="19">
        <v>0</v>
      </c>
      <c r="D22" s="20">
        <v>285.90000000000003</v>
      </c>
      <c r="E22" s="19">
        <v>17.2</v>
      </c>
      <c r="F22" s="20">
        <v>197.52999999999997</v>
      </c>
      <c r="G22" s="19">
        <v>438.14</v>
      </c>
      <c r="H22" s="21">
        <v>271.72000000000003</v>
      </c>
      <c r="I22" s="22">
        <v>16.059999999999999</v>
      </c>
      <c r="J22" s="23">
        <v>1.63662</v>
      </c>
      <c r="K22" s="19">
        <v>0.9335</v>
      </c>
      <c r="L22" s="24">
        <v>0.36599999999999999</v>
      </c>
      <c r="M22" s="24">
        <v>0.54</v>
      </c>
      <c r="N22" s="25">
        <v>2.62</v>
      </c>
      <c r="O22" s="21">
        <v>2.2050000000000001</v>
      </c>
      <c r="P22" s="19">
        <v>0</v>
      </c>
      <c r="Q22" s="19">
        <v>0</v>
      </c>
      <c r="R22" s="19">
        <v>0</v>
      </c>
      <c r="S22" s="19">
        <v>0</v>
      </c>
      <c r="T22" s="19">
        <v>2.6799999999999997</v>
      </c>
      <c r="U22" s="19">
        <v>3.6789999999999998</v>
      </c>
      <c r="V22" s="19">
        <v>0.504</v>
      </c>
      <c r="W22" s="19">
        <v>3.8929999999999998</v>
      </c>
      <c r="X22" s="24">
        <v>0.8</v>
      </c>
      <c r="Y22" s="26">
        <f t="shared" si="0"/>
        <v>1246.4071199999998</v>
      </c>
      <c r="Z22" s="56">
        <v>7780</v>
      </c>
    </row>
    <row r="23" spans="2:26" ht="15.95" customHeight="1" x14ac:dyDescent="0.2">
      <c r="B23" s="18" t="s">
        <v>42</v>
      </c>
      <c r="C23" s="19">
        <v>19.649999999999999</v>
      </c>
      <c r="D23" s="20">
        <v>220.01999999999998</v>
      </c>
      <c r="E23" s="19">
        <v>33.380000000000003</v>
      </c>
      <c r="F23" s="20">
        <v>71.98</v>
      </c>
      <c r="G23" s="19">
        <v>336.01999999999992</v>
      </c>
      <c r="H23" s="21">
        <v>170.95999999999998</v>
      </c>
      <c r="I23" s="22">
        <v>15.9</v>
      </c>
      <c r="J23" s="23">
        <v>1.2159500000000001</v>
      </c>
      <c r="K23" s="19">
        <v>0.46101000000000003</v>
      </c>
      <c r="L23" s="24">
        <v>0.57099999999999995</v>
      </c>
      <c r="M23" s="24">
        <v>0.72699999999999998</v>
      </c>
      <c r="N23" s="25">
        <v>3.302</v>
      </c>
      <c r="O23" s="21">
        <v>2.4299999999999997</v>
      </c>
      <c r="P23" s="19">
        <v>0</v>
      </c>
      <c r="Q23" s="19">
        <v>8.3949999999999996</v>
      </c>
      <c r="R23" s="19">
        <v>12.569999999999997</v>
      </c>
      <c r="S23" s="19">
        <v>2.7330000000000001</v>
      </c>
      <c r="T23" s="19">
        <v>3.9800000000000004</v>
      </c>
      <c r="U23" s="19">
        <v>1.56</v>
      </c>
      <c r="V23" s="19">
        <v>0.55000000000000004</v>
      </c>
      <c r="W23" s="19">
        <v>5.3830000000000009</v>
      </c>
      <c r="X23" s="24">
        <v>3.05</v>
      </c>
      <c r="Y23" s="26">
        <f t="shared" si="0"/>
        <v>914.83795999999984</v>
      </c>
      <c r="Z23" s="56">
        <v>7351</v>
      </c>
    </row>
    <row r="24" spans="2:26" ht="15.95" customHeight="1" x14ac:dyDescent="0.2">
      <c r="B24" s="27" t="s">
        <v>43</v>
      </c>
      <c r="C24" s="19">
        <v>1.72</v>
      </c>
      <c r="D24" s="20">
        <v>115.01999999999998</v>
      </c>
      <c r="E24" s="19">
        <v>17.420000000000002</v>
      </c>
      <c r="F24" s="20">
        <v>71.13</v>
      </c>
      <c r="G24" s="19">
        <v>246.78</v>
      </c>
      <c r="H24" s="21">
        <v>120.58</v>
      </c>
      <c r="I24" s="22">
        <v>7.0100000000000007</v>
      </c>
      <c r="J24" s="23">
        <v>1.4975100000000001</v>
      </c>
      <c r="K24" s="19">
        <v>0.22537000000000001</v>
      </c>
      <c r="L24" s="24">
        <v>0.26900000000000002</v>
      </c>
      <c r="M24" s="24">
        <v>0</v>
      </c>
      <c r="N24" s="25">
        <v>1.62</v>
      </c>
      <c r="O24" s="21">
        <v>0.9</v>
      </c>
      <c r="P24" s="19">
        <v>0.12</v>
      </c>
      <c r="Q24" s="19">
        <v>0.498</v>
      </c>
      <c r="R24" s="19">
        <v>4.7270000000000003</v>
      </c>
      <c r="S24" s="19">
        <v>0</v>
      </c>
      <c r="T24" s="19">
        <v>2.8000000000000003</v>
      </c>
      <c r="U24" s="19">
        <v>1.4690000000000001</v>
      </c>
      <c r="V24" s="19">
        <v>0</v>
      </c>
      <c r="W24" s="19">
        <v>5.4670000000000005</v>
      </c>
      <c r="X24" s="24">
        <v>1.1500000000000001</v>
      </c>
      <c r="Y24" s="26">
        <f t="shared" si="0"/>
        <v>600.40287999999998</v>
      </c>
      <c r="Z24" s="56">
        <v>6625</v>
      </c>
    </row>
    <row r="25" spans="2:26" ht="15.95" customHeight="1" x14ac:dyDescent="0.2">
      <c r="B25" s="27" t="s">
        <v>44</v>
      </c>
      <c r="C25" s="19">
        <v>11.37</v>
      </c>
      <c r="D25" s="20">
        <v>130.4</v>
      </c>
      <c r="E25" s="19">
        <v>31.16</v>
      </c>
      <c r="F25" s="20">
        <v>171.93</v>
      </c>
      <c r="G25" s="19">
        <v>215.18</v>
      </c>
      <c r="H25" s="21">
        <v>132.79</v>
      </c>
      <c r="I25" s="22">
        <v>10.413</v>
      </c>
      <c r="J25" s="23">
        <v>1.8544400000000001</v>
      </c>
      <c r="K25" s="19">
        <v>1.2425899999999999</v>
      </c>
      <c r="L25" s="24">
        <v>0.191</v>
      </c>
      <c r="M25" s="24">
        <v>0.70799999999999996</v>
      </c>
      <c r="N25" s="25">
        <v>3.0900000000000003</v>
      </c>
      <c r="O25" s="21">
        <v>1.44</v>
      </c>
      <c r="P25" s="19">
        <v>0.12</v>
      </c>
      <c r="Q25" s="19">
        <v>4.0999999999999996</v>
      </c>
      <c r="R25" s="19">
        <v>8.9920000000000009</v>
      </c>
      <c r="S25" s="19">
        <v>2.2029999999999998</v>
      </c>
      <c r="T25" s="19">
        <v>4.32</v>
      </c>
      <c r="U25" s="19">
        <v>0</v>
      </c>
      <c r="V25" s="19">
        <v>1.9570000000000001</v>
      </c>
      <c r="W25" s="19">
        <v>9.32</v>
      </c>
      <c r="X25" s="24">
        <v>3.5</v>
      </c>
      <c r="Y25" s="26">
        <f t="shared" si="0"/>
        <v>746.28102999999999</v>
      </c>
      <c r="Z25" s="56">
        <v>10801</v>
      </c>
    </row>
    <row r="26" spans="2:26" ht="15.95" customHeight="1" x14ac:dyDescent="0.2">
      <c r="B26" s="18" t="s">
        <v>45</v>
      </c>
      <c r="C26" s="19">
        <v>13.23</v>
      </c>
      <c r="D26" s="20">
        <v>115.64</v>
      </c>
      <c r="E26" s="19">
        <v>18.8</v>
      </c>
      <c r="F26" s="20">
        <v>34.82</v>
      </c>
      <c r="G26" s="19">
        <v>120.91999999999999</v>
      </c>
      <c r="H26" s="21">
        <v>86.97</v>
      </c>
      <c r="I26" s="22">
        <v>10.36</v>
      </c>
      <c r="J26" s="23">
        <v>1.6201299999999998</v>
      </c>
      <c r="K26" s="19">
        <v>0.59809000000000012</v>
      </c>
      <c r="L26" s="24">
        <v>0.32200000000000001</v>
      </c>
      <c r="M26" s="24">
        <v>1.4750000000000001</v>
      </c>
      <c r="N26" s="25">
        <v>2.6799999999999997</v>
      </c>
      <c r="O26" s="21">
        <v>1.44</v>
      </c>
      <c r="P26" s="19">
        <v>0</v>
      </c>
      <c r="Q26" s="19">
        <v>8.0169999999999995</v>
      </c>
      <c r="R26" s="19">
        <v>9.4100000000000019</v>
      </c>
      <c r="S26" s="19">
        <v>5.0439999999999996</v>
      </c>
      <c r="T26" s="19">
        <v>2.84</v>
      </c>
      <c r="U26" s="19">
        <v>0.84499999999999997</v>
      </c>
      <c r="V26" s="19">
        <v>0</v>
      </c>
      <c r="W26" s="19">
        <v>6.7519999999999989</v>
      </c>
      <c r="X26" s="24">
        <v>1.9</v>
      </c>
      <c r="Y26" s="26">
        <f t="shared" si="0"/>
        <v>443.68322000000006</v>
      </c>
      <c r="Z26" s="56">
        <v>6219</v>
      </c>
    </row>
    <row r="27" spans="2:26" ht="15.95" customHeight="1" x14ac:dyDescent="0.2">
      <c r="B27" s="18" t="s">
        <v>46</v>
      </c>
      <c r="C27" s="19">
        <v>13.780000000000001</v>
      </c>
      <c r="D27" s="20">
        <v>100.97999999999999</v>
      </c>
      <c r="E27" s="19">
        <v>28.94</v>
      </c>
      <c r="F27" s="20">
        <v>39.999999999999993</v>
      </c>
      <c r="G27" s="19">
        <v>107.82</v>
      </c>
      <c r="H27" s="21">
        <v>67.010000000000005</v>
      </c>
      <c r="I27" s="22">
        <v>8.5350000000000001</v>
      </c>
      <c r="J27" s="23">
        <v>1.7991100000000002</v>
      </c>
      <c r="K27" s="19">
        <v>1.0986599999999997</v>
      </c>
      <c r="L27" s="24">
        <v>0.12</v>
      </c>
      <c r="M27" s="24">
        <v>0.32800000000000001</v>
      </c>
      <c r="N27" s="25">
        <v>0.66</v>
      </c>
      <c r="O27" s="21">
        <v>0.45</v>
      </c>
      <c r="P27" s="19">
        <v>0.12</v>
      </c>
      <c r="Q27" s="19">
        <v>3.3070000000000004</v>
      </c>
      <c r="R27" s="19">
        <v>4.7570000000000006</v>
      </c>
      <c r="S27" s="19">
        <v>3.42</v>
      </c>
      <c r="T27" s="19">
        <v>3.25</v>
      </c>
      <c r="U27" s="19">
        <v>1.222</v>
      </c>
      <c r="V27" s="19">
        <v>0.72</v>
      </c>
      <c r="W27" s="19">
        <v>4.7349999999999994</v>
      </c>
      <c r="X27" s="24">
        <v>1.3</v>
      </c>
      <c r="Y27" s="26">
        <f t="shared" si="0"/>
        <v>394.35177000000004</v>
      </c>
      <c r="Z27" s="56">
        <v>6596</v>
      </c>
    </row>
    <row r="28" spans="2:26" ht="15.95" customHeight="1" x14ac:dyDescent="0.2">
      <c r="B28" s="27" t="s">
        <v>47</v>
      </c>
      <c r="C28" s="19">
        <v>8.2099999999999991</v>
      </c>
      <c r="D28" s="20">
        <v>165.18</v>
      </c>
      <c r="E28" s="19">
        <v>27.240000000000002</v>
      </c>
      <c r="F28" s="20">
        <v>345.94</v>
      </c>
      <c r="G28" s="19">
        <v>270.98</v>
      </c>
      <c r="H28" s="21">
        <v>166.13000000000002</v>
      </c>
      <c r="I28" s="22">
        <v>11.544</v>
      </c>
      <c r="J28" s="23">
        <v>3.9012199999999999</v>
      </c>
      <c r="K28" s="19">
        <v>1.4451999999999998</v>
      </c>
      <c r="L28" s="24">
        <v>0.29899999999999999</v>
      </c>
      <c r="M28" s="24">
        <v>0.70899999999999996</v>
      </c>
      <c r="N28" s="25">
        <v>1.286</v>
      </c>
      <c r="O28" s="21">
        <v>0.99</v>
      </c>
      <c r="P28" s="19">
        <v>0</v>
      </c>
      <c r="Q28" s="19">
        <v>1.821</v>
      </c>
      <c r="R28" s="19">
        <v>5.5730000000000004</v>
      </c>
      <c r="S28" s="19">
        <v>0.60500000000000009</v>
      </c>
      <c r="T28" s="19">
        <v>3.99</v>
      </c>
      <c r="U28" s="19">
        <v>1.625</v>
      </c>
      <c r="V28" s="19">
        <v>0</v>
      </c>
      <c r="W28" s="19">
        <v>9.8249999999999993</v>
      </c>
      <c r="X28" s="24">
        <v>2.8500000000000005</v>
      </c>
      <c r="Y28" s="26">
        <f t="shared" si="0"/>
        <v>1030.1434199999999</v>
      </c>
      <c r="Z28" s="56">
        <v>12798</v>
      </c>
    </row>
    <row r="29" spans="2:26" ht="15.95" customHeight="1" thickBot="1" x14ac:dyDescent="0.25">
      <c r="B29" s="28" t="s">
        <v>48</v>
      </c>
      <c r="C29" s="29">
        <v>31.029999999999998</v>
      </c>
      <c r="D29" s="30">
        <v>120.89</v>
      </c>
      <c r="E29" s="29">
        <v>29.28</v>
      </c>
      <c r="F29" s="30">
        <v>58.220000000000006</v>
      </c>
      <c r="G29" s="29">
        <v>125.11999999999999</v>
      </c>
      <c r="H29" s="31">
        <v>110.20999999999998</v>
      </c>
      <c r="I29" s="32">
        <v>8.35</v>
      </c>
      <c r="J29" s="33">
        <v>1.7566200000000001</v>
      </c>
      <c r="K29" s="29">
        <v>0.38613999999999998</v>
      </c>
      <c r="L29" s="34">
        <v>0.40900000000000003</v>
      </c>
      <c r="M29" s="34">
        <v>0.313</v>
      </c>
      <c r="N29" s="35">
        <v>2.375</v>
      </c>
      <c r="O29" s="31">
        <v>1.71</v>
      </c>
      <c r="P29" s="29">
        <v>0</v>
      </c>
      <c r="Q29" s="29">
        <v>11.477</v>
      </c>
      <c r="R29" s="29">
        <v>15.666</v>
      </c>
      <c r="S29" s="29">
        <v>7.431</v>
      </c>
      <c r="T29" s="29">
        <v>9.07</v>
      </c>
      <c r="U29" s="29">
        <v>0</v>
      </c>
      <c r="V29" s="29">
        <v>2.012</v>
      </c>
      <c r="W29" s="29">
        <v>4.7869999999999999</v>
      </c>
      <c r="X29" s="34">
        <v>3.6500000000000004</v>
      </c>
      <c r="Y29" s="36">
        <f>SUM(C29:X29)</f>
        <v>544.14275999999995</v>
      </c>
      <c r="Z29" s="57">
        <v>9004</v>
      </c>
    </row>
    <row r="30" spans="2:26" ht="15.95" customHeight="1" thickBot="1" x14ac:dyDescent="0.25">
      <c r="B30" s="37" t="s">
        <v>49</v>
      </c>
      <c r="C30" s="38">
        <f>SUM(C5:C29)</f>
        <v>298.09999999999991</v>
      </c>
      <c r="D30" s="39">
        <f t="shared" ref="D30:I30" si="1">SUM(D5:D29)</f>
        <v>4657.9600000000009</v>
      </c>
      <c r="E30" s="38">
        <f t="shared" si="1"/>
        <v>707.43999999999983</v>
      </c>
      <c r="F30" s="39">
        <f t="shared" si="1"/>
        <v>3167.94</v>
      </c>
      <c r="G30" s="38">
        <f t="shared" si="1"/>
        <v>6886.37</v>
      </c>
      <c r="H30" s="40">
        <f>SUM(H5:H29)</f>
        <v>4028.5499999999988</v>
      </c>
      <c r="I30" s="38">
        <f t="shared" si="1"/>
        <v>338.56900000000002</v>
      </c>
      <c r="J30" s="38">
        <f>SUM(J5:J29)</f>
        <v>43.206709999999994</v>
      </c>
      <c r="K30" s="38">
        <f>SUM(K5:K29)</f>
        <v>23.94021</v>
      </c>
      <c r="L30" s="38">
        <f>SUM(L5:L29)</f>
        <v>10.271999999999998</v>
      </c>
      <c r="M30" s="41">
        <f>SUM(M5:M29)</f>
        <v>19.249999999999996</v>
      </c>
      <c r="N30" s="38">
        <f>SUM(N5:N29)</f>
        <v>74.872000000000014</v>
      </c>
      <c r="O30" s="38">
        <f t="shared" ref="O30:W30" si="2">SUM(O5:O29)</f>
        <v>41.563000000000002</v>
      </c>
      <c r="P30" s="38">
        <f t="shared" si="2"/>
        <v>1.8800000000000003</v>
      </c>
      <c r="Q30" s="38">
        <f t="shared" si="2"/>
        <v>133.63399999999999</v>
      </c>
      <c r="R30" s="38">
        <f>SUM(R5:R29)</f>
        <v>231.91799999999998</v>
      </c>
      <c r="S30" s="38">
        <f>SUM(S5:S29)</f>
        <v>62.209999999999994</v>
      </c>
      <c r="T30" s="38">
        <f t="shared" si="2"/>
        <v>100.14699999999999</v>
      </c>
      <c r="U30" s="38">
        <f>SUM(U5:U29)</f>
        <v>34.123999999999995</v>
      </c>
      <c r="V30" s="38">
        <f t="shared" si="2"/>
        <v>24.172000000000001</v>
      </c>
      <c r="W30" s="38">
        <f t="shared" si="2"/>
        <v>182.82399999999998</v>
      </c>
      <c r="X30" s="38">
        <f>SUM(X5:X29)</f>
        <v>61.549999999999983</v>
      </c>
      <c r="Y30" s="8">
        <f>SUM(C30:X30)</f>
        <v>21130.491919999997</v>
      </c>
      <c r="Z30" s="58">
        <f>SUM(Z5:Z29)</f>
        <v>224797</v>
      </c>
    </row>
    <row r="31" spans="2:26" ht="15.95" customHeight="1" thickBot="1" x14ac:dyDescent="0.25">
      <c r="B31" s="62" t="s">
        <v>53</v>
      </c>
      <c r="C31" s="42"/>
      <c r="D31" s="42"/>
      <c r="E31" s="42"/>
      <c r="F31" s="42"/>
      <c r="G31" s="42"/>
      <c r="H31" s="42"/>
      <c r="I31" s="67">
        <f>SUM(I30:J30)</f>
        <v>381.77571</v>
      </c>
      <c r="J31" s="68"/>
      <c r="K31" s="42"/>
      <c r="L31" s="42"/>
      <c r="M31" s="42"/>
      <c r="N31" s="67">
        <f>SUM(N30:O30)</f>
        <v>116.43500000000002</v>
      </c>
      <c r="O31" s="68"/>
      <c r="P31" s="42"/>
      <c r="Q31" s="42"/>
      <c r="R31" s="42"/>
      <c r="S31" s="42"/>
      <c r="T31" s="42"/>
      <c r="U31" s="42"/>
      <c r="V31" s="42"/>
      <c r="W31" s="42"/>
      <c r="X31" s="42"/>
    </row>
    <row r="32" spans="2:26" ht="15.95" customHeight="1" x14ac:dyDescent="0.2">
      <c r="B32" s="1" t="s">
        <v>55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3:27" ht="15.95" customHeight="1" x14ac:dyDescent="0.2">
      <c r="C33" s="43"/>
    </row>
    <row r="34" spans="3:27" ht="15.95" customHeight="1" x14ac:dyDescent="0.2">
      <c r="C34" s="43"/>
      <c r="D34" s="42"/>
      <c r="F34" s="42"/>
    </row>
    <row r="35" spans="3:27" ht="15.95" customHeight="1" x14ac:dyDescent="0.2">
      <c r="D35" s="42"/>
      <c r="Y35" s="2"/>
      <c r="AA35" s="2"/>
    </row>
    <row r="36" spans="3:27" ht="15.95" customHeight="1" x14ac:dyDescent="0.2">
      <c r="Q36" s="5"/>
      <c r="R36" s="5"/>
      <c r="S36" s="5"/>
      <c r="T36" s="5"/>
      <c r="U36" s="5"/>
      <c r="V36" s="5"/>
      <c r="W36" s="5"/>
      <c r="X36" s="5"/>
      <c r="Y36" s="5"/>
      <c r="AA36" s="5"/>
    </row>
    <row r="89" spans="1:51" s="2" customFormat="1" ht="15.95" customHeight="1" x14ac:dyDescent="0.2">
      <c r="A89" s="5"/>
      <c r="B89" s="44"/>
      <c r="C89" s="5"/>
      <c r="D89" s="5"/>
      <c r="E89" s="5"/>
      <c r="Y89" s="3"/>
      <c r="Z89" s="55"/>
      <c r="AA89" s="4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2" customFormat="1" ht="15.95" customHeight="1" x14ac:dyDescent="0.2">
      <c r="A90" s="5"/>
      <c r="B90" s="44"/>
      <c r="C90" s="5"/>
      <c r="D90" s="5"/>
      <c r="E90" s="5"/>
      <c r="Y90" s="3"/>
      <c r="Z90" s="55"/>
      <c r="AA90" s="4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2" customFormat="1" ht="15.95" customHeight="1" x14ac:dyDescent="0.2">
      <c r="A91" s="5"/>
      <c r="B91" s="44"/>
      <c r="C91" s="5"/>
      <c r="D91" s="5"/>
      <c r="E91" s="5"/>
      <c r="Y91" s="3"/>
      <c r="Z91" s="55"/>
      <c r="AA91" s="4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2" customFormat="1" ht="15.95" customHeight="1" x14ac:dyDescent="0.2">
      <c r="A92" s="5"/>
      <c r="B92" s="44"/>
      <c r="C92" s="5"/>
      <c r="D92" s="5"/>
      <c r="E92" s="5"/>
      <c r="Y92" s="3"/>
      <c r="Z92" s="55"/>
      <c r="AA92" s="4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2" customFormat="1" ht="15.95" customHeight="1" x14ac:dyDescent="0.2">
      <c r="A93" s="5"/>
      <c r="B93" s="44"/>
      <c r="C93" s="5"/>
      <c r="D93" s="5"/>
      <c r="E93" s="5"/>
      <c r="Y93" s="3"/>
      <c r="Z93" s="55"/>
      <c r="AA93" s="4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2" customFormat="1" ht="15.95" customHeight="1" x14ac:dyDescent="0.2">
      <c r="A94" s="5"/>
      <c r="B94" s="44"/>
      <c r="C94" s="5"/>
      <c r="D94" s="5"/>
      <c r="E94" s="5"/>
      <c r="Y94" s="3"/>
      <c r="Z94" s="55"/>
      <c r="AA94" s="4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2" customFormat="1" ht="15.95" customHeight="1" x14ac:dyDescent="0.2">
      <c r="A95" s="5"/>
      <c r="B95" s="44"/>
      <c r="C95" s="5"/>
      <c r="D95" s="5"/>
      <c r="E95" s="5"/>
      <c r="Y95" s="3"/>
      <c r="Z95" s="55"/>
      <c r="AA95" s="4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2" customFormat="1" ht="15.95" customHeight="1" x14ac:dyDescent="0.2">
      <c r="A96" s="5"/>
      <c r="B96" s="44"/>
      <c r="C96" s="5"/>
      <c r="D96" s="5"/>
      <c r="E96" s="5"/>
      <c r="Y96" s="3"/>
      <c r="Z96" s="55"/>
      <c r="AA96" s="4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2" customFormat="1" ht="15.95" customHeight="1" x14ac:dyDescent="0.2">
      <c r="A97" s="5"/>
      <c r="B97" s="44"/>
      <c r="C97" s="5"/>
      <c r="D97" s="5"/>
      <c r="E97" s="5"/>
      <c r="Y97" s="3"/>
      <c r="Z97" s="55"/>
      <c r="AA97" s="4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</sheetData>
  <mergeCells count="4">
    <mergeCell ref="I3:J3"/>
    <mergeCell ref="N3:O3"/>
    <mergeCell ref="I31:J31"/>
    <mergeCell ref="N31:O31"/>
  </mergeCells>
  <pageMargins left="0.15748031496062992" right="0.19685039370078741" top="0.59055118110236227" bottom="0.59055118110236227" header="0.47244094488188981" footer="0"/>
  <pageSetup paperSize="9" scale="92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Mònica Llorente Gutierrez</cp:lastModifiedBy>
  <cp:lastPrinted>2016-05-12T15:05:32Z</cp:lastPrinted>
  <dcterms:created xsi:type="dcterms:W3CDTF">2016-02-11T12:14:38Z</dcterms:created>
  <dcterms:modified xsi:type="dcterms:W3CDTF">2024-02-13T12:13:19Z</dcterms:modified>
</cp:coreProperties>
</file>