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690" activeTab="0"/>
  </bookViews>
  <sheets>
    <sheet name="resum" sheetId="1" r:id="rId1"/>
  </sheets>
  <definedNames/>
  <calcPr fullCalcOnLoad="1"/>
</workbook>
</file>

<file path=xl/sharedStrings.xml><?xml version="1.0" encoding="utf-8"?>
<sst xmlns="http://schemas.openxmlformats.org/spreadsheetml/2006/main" count="99" uniqueCount="63">
  <si>
    <t>VIDRE</t>
  </si>
  <si>
    <t>ENVASOS LLEUGERS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</si>
  <si>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</si>
  <si>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</si>
  <si>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</si>
  <si>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</si>
  <si>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</si>
  <si>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</si>
  <si>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</si>
  <si>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</si>
  <si>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</si>
  <si>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FLUORESCENTS</t>
  </si>
  <si>
    <t>PILES</t>
  </si>
  <si>
    <t>VEGETAL</t>
  </si>
  <si>
    <t>MINERAL</t>
  </si>
  <si>
    <t>FERRALLA ELECTRÒNICA</t>
  </si>
  <si>
    <t>PANTALLES</t>
  </si>
  <si>
    <t>LINEA BLANCA</t>
  </si>
  <si>
    <t>NEVERES</t>
  </si>
  <si>
    <t>PNEUMÀTICS</t>
  </si>
  <si>
    <t>BATERIES</t>
  </si>
  <si>
    <t>REPQ</t>
  </si>
  <si>
    <t>ROBA</t>
  </si>
  <si>
    <t>TOTAL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</si>
  <si>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</si>
  <si>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</si>
  <si>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</si>
  <si>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</si>
  <si>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</si>
  <si>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</si>
  <si>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</si>
  <si>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</si>
  <si>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</si>
  <si>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</si>
  <si>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</si>
  <si>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</si>
  <si>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</si>
  <si>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</si>
  <si>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</si>
  <si>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</si>
  <si>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</si>
  <si>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</si>
  <si>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</si>
  <si>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</si>
  <si>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</si>
  <si>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</si>
  <si>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</si>
  <si>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</si>
  <si>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</si>
  <si>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</si>
  <si>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USUARIS</t>
  </si>
  <si>
    <t>DEIXALLERIES COMARCALS</t>
  </si>
  <si>
    <t>CD</t>
  </si>
  <si>
    <t>CASTELLCIR</t>
  </si>
  <si>
    <t>ST. FOST DE CAMPSENTELLES</t>
  </si>
  <si>
    <t>ST. PERE DE VILAMAJOR</t>
  </si>
  <si>
    <t>VALLGORGUINA</t>
  </si>
  <si>
    <t>VALLROMANES</t>
  </si>
  <si>
    <t>USUARIS DE LA DEIXALLERIA MÒBIL</t>
  </si>
  <si>
    <t>AMPOLLES DE CAVA</t>
  </si>
  <si>
    <t>Xifres en Tones</t>
  </si>
  <si>
    <t>TAGAMANENT</t>
  </si>
  <si>
    <t>TOTALS DE L'ANY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</si>
</sst>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16"/>
      <name val="Century Gothic"/>
      <family val="2"/>
    </font>
    <font>
      <b/>
      <sz val="8"/>
      <color indexed="10"/>
      <name val="Century Gothic"/>
      <family val="2"/>
    </font>
    <font>
      <b/>
      <sz val="12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7"/>
  <sheetViews>
    <sheetView tabSelected="1" zoomScalePageLayoutView="0" workbookViewId="0" topLeftCell="A1">
      <selection activeCell="Q3" sqref="Q3"/>
    </sheetView>
  </sheetViews>
  <sheetFormatPr defaultColWidth="4.57421875" defaultRowHeight="12.75"/>
  <cols>
    <col min="1" max="1" width="1.421875" style="5" customWidth="1"/>
    <col min="2" max="2" width="25.140625" style="1" customWidth="1"/>
    <col min="3" max="3" width="8.421875" style="2" bestFit="1" customWidth="1"/>
    <col min="4" max="4" width="7.8515625" style="2" bestFit="1" customWidth="1"/>
    <col min="5" max="5" width="6.57421875" style="2" bestFit="1" customWidth="1"/>
    <col min="6" max="7" width="7.8515625" style="2" bestFit="1" customWidth="1"/>
    <col min="8" max="8" width="12.421875" style="2" bestFit="1" customWidth="1"/>
    <col min="9" max="9" width="6.57421875" style="2" bestFit="1" customWidth="1"/>
    <col min="10" max="10" width="9.8515625" style="2" bestFit="1" customWidth="1"/>
    <col min="11" max="11" width="9.8515625" style="2" customWidth="1"/>
    <col min="12" max="12" width="8.7109375" style="2" customWidth="1"/>
    <col min="13" max="13" width="7.57421875" style="2" customWidth="1"/>
    <col min="14" max="14" width="5.7109375" style="2" bestFit="1" customWidth="1"/>
    <col min="15" max="16" width="7.7109375" style="2" bestFit="1" customWidth="1"/>
    <col min="17" max="17" width="21.8515625" style="2" bestFit="1" customWidth="1"/>
    <col min="18" max="18" width="9.00390625" style="2" customWidth="1"/>
    <col min="19" max="19" width="11.421875" style="2" bestFit="1" customWidth="1"/>
    <col min="20" max="20" width="9.421875" style="2" bestFit="1" customWidth="1"/>
    <col min="21" max="21" width="11.421875" style="2" customWidth="1"/>
    <col min="22" max="22" width="7.8515625" style="2" bestFit="1" customWidth="1"/>
    <col min="23" max="23" width="10.7109375" style="2" bestFit="1" customWidth="1"/>
    <col min="24" max="24" width="7.7109375" style="2" bestFit="1" customWidth="1"/>
    <col min="25" max="25" width="6.57421875" style="2" bestFit="1" customWidth="1"/>
    <col min="26" max="26" width="6.57421875" style="2" customWidth="1"/>
    <col min="27" max="27" width="8.7109375" style="3" bestFit="1" customWidth="1"/>
    <col min="28" max="28" width="7.140625" style="22" bestFit="1" customWidth="1"/>
    <col min="29" max="29" width="4.57421875" style="4" customWidth="1"/>
    <col min="30" max="16384" width="4.57421875" style="5" customWidth="1"/>
  </cols>
  <sheetData>
    <row r="1" spans="2:17" ht="15">
      <c r="B1" s="25" t="s">
        <v>51</v>
      </c>
      <c r="Q1" s="25" t="s">
        <v>51</v>
      </c>
    </row>
    <row r="2" spans="2:17" ht="15">
      <c r="B2" s="25" t="s">
        <v>62</v>
      </c>
      <c r="Q2" s="25" t="s">
        <v>62</v>
      </c>
    </row>
    <row r="3" ht="14.25" thickBot="1"/>
    <row r="4" spans="9:21" ht="15" customHeight="1" thickBot="1">
      <c r="I4" s="89" t="s">
        <v>0</v>
      </c>
      <c r="J4" s="90"/>
      <c r="K4" s="33"/>
      <c r="L4" s="87" t="s">
        <v>1</v>
      </c>
      <c r="O4" s="89" t="s">
        <v>2</v>
      </c>
      <c r="P4" s="90"/>
      <c r="Q4" s="26"/>
      <c r="R4" s="34"/>
      <c r="S4" s="7"/>
      <c r="T4" s="7"/>
      <c r="U4" s="7"/>
    </row>
    <row r="5" spans="2:29" s="12" customFormat="1" ht="26.25" customHeight="1" thickBot="1">
      <c r="B5" s="31" t="s">
        <v>60</v>
      </c>
      <c r="C5" s="8" t="s">
        <v>3</v>
      </c>
      <c r="D5" s="6" t="s">
        <v>4</v>
      </c>
      <c r="E5" s="8" t="s">
        <v>5</v>
      </c>
      <c r="F5" s="6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38" t="s">
        <v>59</v>
      </c>
      <c r="L5" s="88"/>
      <c r="M5" s="10" t="s">
        <v>11</v>
      </c>
      <c r="N5" s="6" t="s">
        <v>12</v>
      </c>
      <c r="O5" s="8" t="s">
        <v>13</v>
      </c>
      <c r="P5" s="8" t="s">
        <v>14</v>
      </c>
      <c r="Q5" s="31" t="s">
        <v>60</v>
      </c>
      <c r="R5" s="32" t="s">
        <v>52</v>
      </c>
      <c r="S5" s="10" t="s">
        <v>15</v>
      </c>
      <c r="T5" s="10" t="s">
        <v>16</v>
      </c>
      <c r="U5" s="10" t="s">
        <v>17</v>
      </c>
      <c r="V5" s="8" t="s">
        <v>18</v>
      </c>
      <c r="W5" s="8" t="s">
        <v>19</v>
      </c>
      <c r="X5" s="8" t="s">
        <v>20</v>
      </c>
      <c r="Y5" s="8" t="s">
        <v>21</v>
      </c>
      <c r="Z5" s="8" t="s">
        <v>22</v>
      </c>
      <c r="AA5" s="24" t="s">
        <v>23</v>
      </c>
      <c r="AB5" s="39" t="s">
        <v>50</v>
      </c>
      <c r="AC5" s="11"/>
    </row>
    <row r="6" spans="2:29" s="15" customFormat="1" ht="13.5">
      <c r="B6" s="13" t="s">
        <v>24</v>
      </c>
      <c r="C6" s="41">
        <v>0</v>
      </c>
      <c r="D6" s="42">
        <v>84.22</v>
      </c>
      <c r="E6" s="41">
        <v>34.44</v>
      </c>
      <c r="F6" s="43">
        <v>91.08000000000001</v>
      </c>
      <c r="G6" s="44">
        <v>145.02</v>
      </c>
      <c r="H6" s="45">
        <v>111.33</v>
      </c>
      <c r="I6" s="46">
        <v>5.959999999999999</v>
      </c>
      <c r="J6" s="47">
        <v>4.468660000000001</v>
      </c>
      <c r="K6" s="48"/>
      <c r="L6" s="44">
        <v>0.9638900000000001</v>
      </c>
      <c r="M6" s="49">
        <v>0.308</v>
      </c>
      <c r="N6" s="49">
        <v>0.524</v>
      </c>
      <c r="O6" s="46">
        <v>3.4129999999999994</v>
      </c>
      <c r="P6" s="47">
        <v>1.699</v>
      </c>
      <c r="Q6" s="27" t="s">
        <v>24</v>
      </c>
      <c r="R6" s="41">
        <v>0</v>
      </c>
      <c r="S6" s="41">
        <v>0.8779999999999999</v>
      </c>
      <c r="T6" s="41">
        <v>6.802</v>
      </c>
      <c r="U6" s="41">
        <v>0</v>
      </c>
      <c r="V6" s="41">
        <v>0</v>
      </c>
      <c r="W6" s="41">
        <v>2.303</v>
      </c>
      <c r="X6" s="41">
        <v>0.3</v>
      </c>
      <c r="Y6" s="41">
        <v>2.9530000000000003</v>
      </c>
      <c r="Z6" s="41">
        <v>2.5500000000000003</v>
      </c>
      <c r="AA6" s="80">
        <f>SUM(C6:Z6)</f>
        <v>499.21254999999996</v>
      </c>
      <c r="AB6" s="84">
        <v>9021</v>
      </c>
      <c r="AC6" s="14"/>
    </row>
    <row r="7" spans="2:29" s="15" customFormat="1" ht="13.5">
      <c r="B7" s="16" t="s">
        <v>25</v>
      </c>
      <c r="C7" s="50">
        <v>0</v>
      </c>
      <c r="D7" s="51">
        <v>85.24</v>
      </c>
      <c r="E7" s="50">
        <v>29.880000000000003</v>
      </c>
      <c r="F7" s="52">
        <v>255.35999999999996</v>
      </c>
      <c r="G7" s="53">
        <v>255.20000000000005</v>
      </c>
      <c r="H7" s="54">
        <v>106.75000000000003</v>
      </c>
      <c r="I7" s="55">
        <v>6.46</v>
      </c>
      <c r="J7" s="56">
        <v>2.6184700000000003</v>
      </c>
      <c r="K7" s="54"/>
      <c r="L7" s="53">
        <v>1.71183</v>
      </c>
      <c r="M7" s="53">
        <v>0.144</v>
      </c>
      <c r="N7" s="53">
        <v>0.347</v>
      </c>
      <c r="O7" s="55">
        <v>1.43</v>
      </c>
      <c r="P7" s="56">
        <v>1.601</v>
      </c>
      <c r="Q7" s="28" t="s">
        <v>25</v>
      </c>
      <c r="R7" s="50">
        <v>0.1</v>
      </c>
      <c r="S7" s="50">
        <v>0.524</v>
      </c>
      <c r="T7" s="50">
        <v>7.104</v>
      </c>
      <c r="U7" s="50">
        <v>0.188</v>
      </c>
      <c r="V7" s="50">
        <v>0.65</v>
      </c>
      <c r="W7" s="50">
        <v>1.33</v>
      </c>
      <c r="X7" s="50">
        <v>0.43</v>
      </c>
      <c r="Y7" s="50">
        <v>4.6290000000000004</v>
      </c>
      <c r="Z7" s="50">
        <v>4.3</v>
      </c>
      <c r="AA7" s="81">
        <f>SUM(C7:Z7)</f>
        <v>765.9973</v>
      </c>
      <c r="AB7" s="85">
        <v>12889</v>
      </c>
      <c r="AC7" s="14"/>
    </row>
    <row r="8" spans="2:29" s="15" customFormat="1" ht="13.5">
      <c r="B8" s="17" t="s">
        <v>26</v>
      </c>
      <c r="C8" s="50">
        <v>4.98</v>
      </c>
      <c r="D8" s="51">
        <v>234.68</v>
      </c>
      <c r="E8" s="50">
        <v>49.92</v>
      </c>
      <c r="F8" s="52">
        <v>125.44</v>
      </c>
      <c r="G8" s="53">
        <v>205.09999999999997</v>
      </c>
      <c r="H8" s="54">
        <v>224.16</v>
      </c>
      <c r="I8" s="55">
        <v>16.11</v>
      </c>
      <c r="J8" s="56">
        <v>2.8208699999999993</v>
      </c>
      <c r="K8" s="54"/>
      <c r="L8" s="53">
        <v>0.82748</v>
      </c>
      <c r="M8" s="53">
        <v>0.397</v>
      </c>
      <c r="N8" s="53">
        <v>0.37</v>
      </c>
      <c r="O8" s="55">
        <v>2.34</v>
      </c>
      <c r="P8" s="56">
        <v>2.333</v>
      </c>
      <c r="Q8" s="28" t="s">
        <v>26</v>
      </c>
      <c r="R8" s="50">
        <v>0</v>
      </c>
      <c r="S8" s="50">
        <v>4.54</v>
      </c>
      <c r="T8" s="50">
        <v>9.936</v>
      </c>
      <c r="U8" s="50">
        <v>0</v>
      </c>
      <c r="V8" s="50">
        <v>1.68</v>
      </c>
      <c r="W8" s="50">
        <v>2.114</v>
      </c>
      <c r="X8" s="50">
        <v>1.79</v>
      </c>
      <c r="Y8" s="50">
        <v>7.796999999999999</v>
      </c>
      <c r="Z8" s="50">
        <v>3.4</v>
      </c>
      <c r="AA8" s="81">
        <f aca="true" t="shared" si="0" ref="AA8:AA29">SUM(C8:Z8)</f>
        <v>900.7353499999999</v>
      </c>
      <c r="AB8" s="85">
        <v>7464</v>
      </c>
      <c r="AC8" s="14"/>
    </row>
    <row r="9" spans="2:29" s="15" customFormat="1" ht="13.5">
      <c r="B9" s="16" t="s">
        <v>27</v>
      </c>
      <c r="C9" s="50">
        <v>0</v>
      </c>
      <c r="D9" s="51">
        <v>46.50999999999999</v>
      </c>
      <c r="E9" s="50">
        <v>7.8</v>
      </c>
      <c r="F9" s="52">
        <v>21.64</v>
      </c>
      <c r="G9" s="53">
        <v>111.37</v>
      </c>
      <c r="H9" s="54">
        <v>230.02999999999997</v>
      </c>
      <c r="I9" s="55">
        <v>4.647</v>
      </c>
      <c r="J9" s="56">
        <v>2.8516600000000003</v>
      </c>
      <c r="K9" s="54"/>
      <c r="L9" s="53">
        <v>0.29357</v>
      </c>
      <c r="M9" s="53">
        <v>0.102</v>
      </c>
      <c r="N9" s="53">
        <v>0.356</v>
      </c>
      <c r="O9" s="55">
        <v>2.8000000000000003</v>
      </c>
      <c r="P9" s="56">
        <v>1.056</v>
      </c>
      <c r="Q9" s="28" t="s">
        <v>27</v>
      </c>
      <c r="R9" s="50">
        <v>0</v>
      </c>
      <c r="S9" s="50">
        <v>0</v>
      </c>
      <c r="T9" s="50">
        <v>3.9859999999999998</v>
      </c>
      <c r="U9" s="50">
        <v>0</v>
      </c>
      <c r="V9" s="50">
        <v>0.16</v>
      </c>
      <c r="W9" s="50">
        <v>0</v>
      </c>
      <c r="X9" s="50">
        <v>0.45</v>
      </c>
      <c r="Y9" s="50">
        <v>2.3270000000000004</v>
      </c>
      <c r="Z9" s="50">
        <v>2.9</v>
      </c>
      <c r="AA9" s="81">
        <f t="shared" si="0"/>
        <v>439.27922999999987</v>
      </c>
      <c r="AB9" s="85">
        <v>5447</v>
      </c>
      <c r="AC9" s="14"/>
    </row>
    <row r="10" spans="2:29" s="15" customFormat="1" ht="13.5">
      <c r="B10" s="16" t="s">
        <v>28</v>
      </c>
      <c r="C10" s="50">
        <v>4.71</v>
      </c>
      <c r="D10" s="51">
        <v>148.62</v>
      </c>
      <c r="E10" s="50">
        <v>33.64</v>
      </c>
      <c r="F10" s="52">
        <v>94.69999999999999</v>
      </c>
      <c r="G10" s="53">
        <v>240.98000000000002</v>
      </c>
      <c r="H10" s="54">
        <v>157.93</v>
      </c>
      <c r="I10" s="55">
        <v>14.595000000000002</v>
      </c>
      <c r="J10" s="56">
        <v>3.3583499999999997</v>
      </c>
      <c r="K10" s="54"/>
      <c r="L10" s="53">
        <v>1.93305</v>
      </c>
      <c r="M10" s="53">
        <v>0.5089999999999999</v>
      </c>
      <c r="N10" s="53">
        <v>0.69</v>
      </c>
      <c r="O10" s="55">
        <v>4.619999999999999</v>
      </c>
      <c r="P10" s="56">
        <v>1.561</v>
      </c>
      <c r="Q10" s="28" t="s">
        <v>28</v>
      </c>
      <c r="R10" s="50">
        <v>0.25</v>
      </c>
      <c r="S10" s="50">
        <v>2.134</v>
      </c>
      <c r="T10" s="50">
        <v>8.018</v>
      </c>
      <c r="U10" s="50">
        <v>0</v>
      </c>
      <c r="V10" s="50">
        <v>0.5800000000000001</v>
      </c>
      <c r="W10" s="50">
        <v>0.399</v>
      </c>
      <c r="X10" s="50">
        <v>1.205</v>
      </c>
      <c r="Y10" s="50">
        <v>8.0247</v>
      </c>
      <c r="Z10" s="50">
        <v>2.45</v>
      </c>
      <c r="AA10" s="81">
        <f t="shared" si="0"/>
        <v>730.9071000000005</v>
      </c>
      <c r="AB10" s="85">
        <v>9472</v>
      </c>
      <c r="AC10" s="14"/>
    </row>
    <row r="11" spans="2:29" s="15" customFormat="1" ht="13.5">
      <c r="B11" s="16" t="s">
        <v>29</v>
      </c>
      <c r="C11" s="50">
        <v>3.67</v>
      </c>
      <c r="D11" s="51">
        <v>0</v>
      </c>
      <c r="E11" s="50">
        <v>18.19</v>
      </c>
      <c r="F11" s="52">
        <v>51.52000000000001</v>
      </c>
      <c r="G11" s="53">
        <v>133.43999999999997</v>
      </c>
      <c r="H11" s="54">
        <v>191.95</v>
      </c>
      <c r="I11" s="55">
        <v>8.185</v>
      </c>
      <c r="J11" s="56">
        <v>2.90866</v>
      </c>
      <c r="K11" s="54"/>
      <c r="L11" s="53">
        <v>1.70103</v>
      </c>
      <c r="M11" s="53">
        <v>0.257</v>
      </c>
      <c r="N11" s="53">
        <v>0.28</v>
      </c>
      <c r="O11" s="55">
        <v>1.37</v>
      </c>
      <c r="P11" s="56">
        <v>0.728</v>
      </c>
      <c r="Q11" s="28" t="s">
        <v>29</v>
      </c>
      <c r="R11" s="50">
        <v>0.1</v>
      </c>
      <c r="S11" s="50">
        <v>0</v>
      </c>
      <c r="T11" s="50">
        <v>7.110000000000001</v>
      </c>
      <c r="U11" s="50">
        <v>0.3</v>
      </c>
      <c r="V11" s="50">
        <v>2.48</v>
      </c>
      <c r="W11" s="50">
        <v>1.785</v>
      </c>
      <c r="X11" s="50">
        <v>0</v>
      </c>
      <c r="Y11" s="50">
        <v>9.787999999999998</v>
      </c>
      <c r="Z11" s="50">
        <v>1.7999999999999998</v>
      </c>
      <c r="AA11" s="81">
        <f t="shared" si="0"/>
        <v>437.5626900000001</v>
      </c>
      <c r="AB11" s="85">
        <v>5859</v>
      </c>
      <c r="AC11" s="14"/>
    </row>
    <row r="12" spans="2:29" s="15" customFormat="1" ht="13.5">
      <c r="B12" s="16" t="s">
        <v>30</v>
      </c>
      <c r="C12" s="50">
        <v>0</v>
      </c>
      <c r="D12" s="51">
        <v>203.7</v>
      </c>
      <c r="E12" s="50">
        <v>21.810000000000002</v>
      </c>
      <c r="F12" s="52">
        <v>124.07999999999998</v>
      </c>
      <c r="G12" s="53">
        <v>341.22</v>
      </c>
      <c r="H12" s="54">
        <v>261.61</v>
      </c>
      <c r="I12" s="55">
        <v>12.404</v>
      </c>
      <c r="J12" s="56">
        <v>1.9589999999999999</v>
      </c>
      <c r="K12" s="54"/>
      <c r="L12" s="53">
        <v>0.41994999999999993</v>
      </c>
      <c r="M12" s="53">
        <v>0.156</v>
      </c>
      <c r="N12" s="53">
        <v>0.302</v>
      </c>
      <c r="O12" s="55">
        <v>1.8399999999999999</v>
      </c>
      <c r="P12" s="56">
        <v>2.7830000000000004</v>
      </c>
      <c r="Q12" s="28" t="s">
        <v>30</v>
      </c>
      <c r="R12" s="50">
        <v>0</v>
      </c>
      <c r="S12" s="50">
        <v>0</v>
      </c>
      <c r="T12" s="50">
        <v>5.506</v>
      </c>
      <c r="U12" s="50">
        <v>0</v>
      </c>
      <c r="V12" s="50">
        <v>0.06</v>
      </c>
      <c r="W12" s="50">
        <v>0</v>
      </c>
      <c r="X12" s="50">
        <v>0.505</v>
      </c>
      <c r="Y12" s="50">
        <v>4.227</v>
      </c>
      <c r="Z12" s="50">
        <v>1.4</v>
      </c>
      <c r="AA12" s="81">
        <f t="shared" si="0"/>
        <v>983.9819499999998</v>
      </c>
      <c r="AB12" s="85">
        <v>4740</v>
      </c>
      <c r="AC12" s="14"/>
    </row>
    <row r="13" spans="2:29" s="15" customFormat="1" ht="13.5">
      <c r="B13" s="16" t="s">
        <v>31</v>
      </c>
      <c r="C13" s="50">
        <v>0</v>
      </c>
      <c r="D13" s="51">
        <v>143.56</v>
      </c>
      <c r="E13" s="50">
        <v>39.34</v>
      </c>
      <c r="F13" s="52">
        <v>105.6</v>
      </c>
      <c r="G13" s="53">
        <v>250.58</v>
      </c>
      <c r="H13" s="54">
        <v>159.39000000000001</v>
      </c>
      <c r="I13" s="55">
        <v>13.769999999999998</v>
      </c>
      <c r="J13" s="56">
        <v>3.4381000000000004</v>
      </c>
      <c r="K13" s="54"/>
      <c r="L13" s="53">
        <v>1.5594800000000002</v>
      </c>
      <c r="M13" s="53">
        <v>0.558</v>
      </c>
      <c r="N13" s="53">
        <v>0.641</v>
      </c>
      <c r="O13" s="55">
        <v>7.09</v>
      </c>
      <c r="P13" s="56">
        <v>0.794</v>
      </c>
      <c r="Q13" s="28" t="s">
        <v>31</v>
      </c>
      <c r="R13" s="50">
        <v>0</v>
      </c>
      <c r="S13" s="50">
        <v>1.234</v>
      </c>
      <c r="T13" s="50">
        <v>6.654000000000002</v>
      </c>
      <c r="U13" s="50">
        <v>0</v>
      </c>
      <c r="V13" s="50">
        <v>0.32</v>
      </c>
      <c r="W13" s="50">
        <v>1.477</v>
      </c>
      <c r="X13" s="50">
        <v>0</v>
      </c>
      <c r="Y13" s="50">
        <v>8.935</v>
      </c>
      <c r="Z13" s="50">
        <v>3.9499999999999997</v>
      </c>
      <c r="AA13" s="81">
        <f t="shared" si="0"/>
        <v>748.89058</v>
      </c>
      <c r="AB13" s="85">
        <v>15245</v>
      </c>
      <c r="AC13" s="14"/>
    </row>
    <row r="14" spans="2:29" s="15" customFormat="1" ht="13.5">
      <c r="B14" s="16" t="s">
        <v>32</v>
      </c>
      <c r="C14" s="50">
        <v>14.95</v>
      </c>
      <c r="D14" s="51">
        <v>302.78000000000003</v>
      </c>
      <c r="E14" s="50">
        <v>52.14</v>
      </c>
      <c r="F14" s="52">
        <v>98.66999999999997</v>
      </c>
      <c r="G14" s="53">
        <v>788.0800000000002</v>
      </c>
      <c r="H14" s="54">
        <v>418.62</v>
      </c>
      <c r="I14" s="55">
        <v>24.1</v>
      </c>
      <c r="J14" s="56">
        <v>3.5345900000000006</v>
      </c>
      <c r="K14" s="54"/>
      <c r="L14" s="53">
        <v>1.0885399999999998</v>
      </c>
      <c r="M14" s="53">
        <v>0.682</v>
      </c>
      <c r="N14" s="53">
        <v>0.6970000000000001</v>
      </c>
      <c r="O14" s="55">
        <v>5.86</v>
      </c>
      <c r="P14" s="56">
        <v>2.7359999999999998</v>
      </c>
      <c r="Q14" s="28" t="s">
        <v>32</v>
      </c>
      <c r="R14" s="50">
        <v>0.30000000000000004</v>
      </c>
      <c r="S14" s="50">
        <v>13.482000000000001</v>
      </c>
      <c r="T14" s="50">
        <v>20.55</v>
      </c>
      <c r="U14" s="50">
        <v>0.501</v>
      </c>
      <c r="V14" s="50">
        <v>2.56</v>
      </c>
      <c r="W14" s="50">
        <v>1.792</v>
      </c>
      <c r="X14" s="50">
        <v>0.99</v>
      </c>
      <c r="Y14" s="50">
        <v>11.388</v>
      </c>
      <c r="Z14" s="50">
        <v>4.1499999999999995</v>
      </c>
      <c r="AA14" s="81">
        <f t="shared" si="0"/>
        <v>1769.6511299999997</v>
      </c>
      <c r="AB14" s="85">
        <v>13975</v>
      </c>
      <c r="AC14" s="14"/>
    </row>
    <row r="15" spans="2:29" s="15" customFormat="1" ht="13.5">
      <c r="B15" s="16" t="s">
        <v>33</v>
      </c>
      <c r="C15" s="50">
        <v>1.23</v>
      </c>
      <c r="D15" s="51">
        <v>428.52000000000004</v>
      </c>
      <c r="E15" s="50">
        <v>16.64</v>
      </c>
      <c r="F15" s="52">
        <v>28.060000000000002</v>
      </c>
      <c r="G15" s="53">
        <v>137.94</v>
      </c>
      <c r="H15" s="54">
        <v>230.35</v>
      </c>
      <c r="I15" s="55">
        <v>13.64</v>
      </c>
      <c r="J15" s="56">
        <v>1.61352</v>
      </c>
      <c r="K15" s="54"/>
      <c r="L15" s="53">
        <v>0.44718</v>
      </c>
      <c r="M15" s="53">
        <v>0.28300000000000003</v>
      </c>
      <c r="N15" s="53">
        <v>2.5089999999999995</v>
      </c>
      <c r="O15" s="55">
        <v>7.915000000000001</v>
      </c>
      <c r="P15" s="56">
        <v>0</v>
      </c>
      <c r="Q15" s="28" t="s">
        <v>33</v>
      </c>
      <c r="R15" s="50">
        <v>0.12</v>
      </c>
      <c r="S15" s="50">
        <v>0</v>
      </c>
      <c r="T15" s="50">
        <v>7.8340000000000005</v>
      </c>
      <c r="U15" s="50">
        <v>0</v>
      </c>
      <c r="V15" s="50">
        <v>0.11</v>
      </c>
      <c r="W15" s="50">
        <v>0.539</v>
      </c>
      <c r="X15" s="50">
        <v>0</v>
      </c>
      <c r="Y15" s="50">
        <v>5.963</v>
      </c>
      <c r="Z15" s="50">
        <v>2.7</v>
      </c>
      <c r="AA15" s="81">
        <f t="shared" si="0"/>
        <v>886.4137000000001</v>
      </c>
      <c r="AB15" s="85">
        <v>6860</v>
      </c>
      <c r="AC15" s="14"/>
    </row>
    <row r="16" spans="2:29" s="15" customFormat="1" ht="13.5">
      <c r="B16" s="16" t="s">
        <v>34</v>
      </c>
      <c r="C16" s="50">
        <v>4.8</v>
      </c>
      <c r="D16" s="51">
        <v>154.12</v>
      </c>
      <c r="E16" s="50">
        <v>9.7</v>
      </c>
      <c r="F16" s="52">
        <v>5.045999999999999</v>
      </c>
      <c r="G16" s="53">
        <v>91.92</v>
      </c>
      <c r="H16" s="54">
        <v>68.16</v>
      </c>
      <c r="I16" s="55">
        <v>7.319999999999999</v>
      </c>
      <c r="J16" s="56">
        <v>0.50552</v>
      </c>
      <c r="K16" s="54"/>
      <c r="L16" s="53">
        <v>0.07127</v>
      </c>
      <c r="M16" s="53">
        <v>0.307</v>
      </c>
      <c r="N16" s="53">
        <v>0</v>
      </c>
      <c r="O16" s="55">
        <v>1.99</v>
      </c>
      <c r="P16" s="56">
        <v>0</v>
      </c>
      <c r="Q16" s="28" t="s">
        <v>34</v>
      </c>
      <c r="R16" s="50">
        <v>0</v>
      </c>
      <c r="S16" s="50">
        <v>3.1380000000000003</v>
      </c>
      <c r="T16" s="50">
        <v>4.652</v>
      </c>
      <c r="U16" s="50">
        <v>1.7100000000000004</v>
      </c>
      <c r="V16" s="50">
        <v>0.96</v>
      </c>
      <c r="W16" s="50">
        <v>0</v>
      </c>
      <c r="X16" s="50">
        <v>2.085</v>
      </c>
      <c r="Y16" s="50">
        <v>3.7329999999999997</v>
      </c>
      <c r="Z16" s="50">
        <v>0.3</v>
      </c>
      <c r="AA16" s="81">
        <f t="shared" si="0"/>
        <v>360.51778999999993</v>
      </c>
      <c r="AB16" s="85">
        <v>4254</v>
      </c>
      <c r="AC16" s="14"/>
    </row>
    <row r="17" spans="2:29" s="15" customFormat="1" ht="13.5">
      <c r="B17" s="16" t="s">
        <v>35</v>
      </c>
      <c r="C17" s="50">
        <v>6.63</v>
      </c>
      <c r="D17" s="51">
        <v>92.86</v>
      </c>
      <c r="E17" s="50">
        <v>19.84</v>
      </c>
      <c r="F17" s="52">
        <v>183.12</v>
      </c>
      <c r="G17" s="53">
        <v>308.18</v>
      </c>
      <c r="H17" s="54">
        <v>158.05</v>
      </c>
      <c r="I17" s="55">
        <v>11.49</v>
      </c>
      <c r="J17" s="56">
        <v>2.1372299999999997</v>
      </c>
      <c r="K17" s="54"/>
      <c r="L17" s="53">
        <v>2.01783</v>
      </c>
      <c r="M17" s="53">
        <v>0.247</v>
      </c>
      <c r="N17" s="53">
        <v>0.5770000000000001</v>
      </c>
      <c r="O17" s="55">
        <v>2.79</v>
      </c>
      <c r="P17" s="56">
        <v>3.848</v>
      </c>
      <c r="Q17" s="28" t="s">
        <v>35</v>
      </c>
      <c r="R17" s="50">
        <v>0</v>
      </c>
      <c r="S17" s="50">
        <v>0.384</v>
      </c>
      <c r="T17" s="50">
        <v>2.61</v>
      </c>
      <c r="U17" s="50">
        <v>0.25</v>
      </c>
      <c r="V17" s="50">
        <v>0.25</v>
      </c>
      <c r="W17" s="50">
        <v>2.24</v>
      </c>
      <c r="X17" s="50">
        <v>0</v>
      </c>
      <c r="Y17" s="50">
        <v>3.302</v>
      </c>
      <c r="Z17" s="50">
        <v>3.4000000000000004</v>
      </c>
      <c r="AA17" s="81">
        <f t="shared" si="0"/>
        <v>804.22306</v>
      </c>
      <c r="AB17" s="85">
        <v>11639</v>
      </c>
      <c r="AC17" s="14"/>
    </row>
    <row r="18" spans="2:29" s="15" customFormat="1" ht="13.5">
      <c r="B18" s="16" t="s">
        <v>36</v>
      </c>
      <c r="C18" s="50">
        <v>0.9199999999999999</v>
      </c>
      <c r="D18" s="51">
        <v>71.76</v>
      </c>
      <c r="E18" s="50">
        <v>2.28829</v>
      </c>
      <c r="F18" s="52">
        <v>145.34</v>
      </c>
      <c r="G18" s="53">
        <v>130.76000000000002</v>
      </c>
      <c r="H18" s="54">
        <v>101.65999999999998</v>
      </c>
      <c r="I18" s="55">
        <v>6.59</v>
      </c>
      <c r="J18" s="56">
        <v>3.0686999999999998</v>
      </c>
      <c r="K18" s="54"/>
      <c r="L18" s="53">
        <v>3.94374</v>
      </c>
      <c r="M18" s="53">
        <v>0.261</v>
      </c>
      <c r="N18" s="53">
        <v>0.263</v>
      </c>
      <c r="O18" s="55">
        <v>2.08</v>
      </c>
      <c r="P18" s="56">
        <v>1.626</v>
      </c>
      <c r="Q18" s="28" t="s">
        <v>36</v>
      </c>
      <c r="R18" s="50">
        <v>0</v>
      </c>
      <c r="S18" s="50">
        <v>0.19</v>
      </c>
      <c r="T18" s="50">
        <v>6.5120000000000005</v>
      </c>
      <c r="U18" s="50">
        <v>0.05</v>
      </c>
      <c r="V18" s="50">
        <v>0.41</v>
      </c>
      <c r="W18" s="50">
        <v>1.778</v>
      </c>
      <c r="X18" s="50">
        <v>1.87</v>
      </c>
      <c r="Y18" s="50">
        <v>4.115</v>
      </c>
      <c r="Z18" s="50">
        <v>3.8000000000000003</v>
      </c>
      <c r="AA18" s="81">
        <f t="shared" si="0"/>
        <v>489.28573</v>
      </c>
      <c r="AB18" s="85">
        <v>8645</v>
      </c>
      <c r="AC18" s="14"/>
    </row>
    <row r="19" spans="2:29" s="15" customFormat="1" ht="13.5">
      <c r="B19" s="17" t="s">
        <v>37</v>
      </c>
      <c r="C19" s="50">
        <v>7.17</v>
      </c>
      <c r="D19" s="51">
        <v>229.98000000000002</v>
      </c>
      <c r="E19" s="50">
        <v>41.4</v>
      </c>
      <c r="F19" s="52">
        <v>310.31000000000006</v>
      </c>
      <c r="G19" s="53">
        <v>621.1799999999998</v>
      </c>
      <c r="H19" s="54">
        <v>252.49</v>
      </c>
      <c r="I19" s="55">
        <v>13.084999999999999</v>
      </c>
      <c r="J19" s="56">
        <v>3.8091000000000004</v>
      </c>
      <c r="K19" s="54"/>
      <c r="L19" s="53">
        <v>0.96578</v>
      </c>
      <c r="M19" s="53">
        <v>0.41899999999999993</v>
      </c>
      <c r="N19" s="53">
        <v>0.156</v>
      </c>
      <c r="O19" s="55">
        <v>1.9000000000000001</v>
      </c>
      <c r="P19" s="56">
        <v>1.502</v>
      </c>
      <c r="Q19" s="28" t="s">
        <v>37</v>
      </c>
      <c r="R19" s="50">
        <v>0.04</v>
      </c>
      <c r="S19" s="50">
        <v>0</v>
      </c>
      <c r="T19" s="50">
        <v>13.067999999999998</v>
      </c>
      <c r="U19" s="50">
        <v>0</v>
      </c>
      <c r="V19" s="50">
        <v>2.0999999999999996</v>
      </c>
      <c r="W19" s="50">
        <v>2.576</v>
      </c>
      <c r="X19" s="50">
        <v>0</v>
      </c>
      <c r="Y19" s="50">
        <v>9.591000000000001</v>
      </c>
      <c r="Z19" s="50">
        <v>2.5000000000000004</v>
      </c>
      <c r="AA19" s="81">
        <f t="shared" si="0"/>
        <v>1514.2418799999998</v>
      </c>
      <c r="AB19" s="85">
        <v>9841</v>
      </c>
      <c r="AC19" s="14"/>
    </row>
    <row r="20" spans="2:29" s="15" customFormat="1" ht="13.5">
      <c r="B20" s="16" t="s">
        <v>38</v>
      </c>
      <c r="C20" s="50">
        <v>1.8</v>
      </c>
      <c r="D20" s="51">
        <v>188.31000000000003</v>
      </c>
      <c r="E20" s="50">
        <v>31.919999999999998</v>
      </c>
      <c r="F20" s="52">
        <v>269.9</v>
      </c>
      <c r="G20" s="53">
        <v>646.82</v>
      </c>
      <c r="H20" s="54">
        <v>243.71</v>
      </c>
      <c r="I20" s="55">
        <v>14.65</v>
      </c>
      <c r="J20" s="56">
        <v>1.6650999999999998</v>
      </c>
      <c r="K20" s="54"/>
      <c r="L20" s="53">
        <v>1.8533499999999996</v>
      </c>
      <c r="M20" s="53">
        <v>0.318</v>
      </c>
      <c r="N20" s="53">
        <v>0.306</v>
      </c>
      <c r="O20" s="55">
        <v>1.8699999999999999</v>
      </c>
      <c r="P20" s="56">
        <v>0</v>
      </c>
      <c r="Q20" s="28" t="s">
        <v>38</v>
      </c>
      <c r="R20" s="50">
        <v>0.12</v>
      </c>
      <c r="S20" s="50">
        <v>0.862</v>
      </c>
      <c r="T20" s="50">
        <v>7.1960000000000015</v>
      </c>
      <c r="U20" s="50">
        <v>0.093</v>
      </c>
      <c r="V20" s="50">
        <v>0</v>
      </c>
      <c r="W20" s="50">
        <v>4.585</v>
      </c>
      <c r="X20" s="50">
        <v>0</v>
      </c>
      <c r="Y20" s="50">
        <v>8.539</v>
      </c>
      <c r="Z20" s="50">
        <v>1.3</v>
      </c>
      <c r="AA20" s="81">
        <f t="shared" si="0"/>
        <v>1425.81745</v>
      </c>
      <c r="AB20" s="85">
        <v>13062</v>
      </c>
      <c r="AC20" s="14"/>
    </row>
    <row r="21" spans="2:29" s="15" customFormat="1" ht="13.5">
      <c r="B21" s="17" t="s">
        <v>39</v>
      </c>
      <c r="C21" s="50">
        <v>18.34</v>
      </c>
      <c r="D21" s="51">
        <v>614.22</v>
      </c>
      <c r="E21" s="50">
        <v>99.52000000000001</v>
      </c>
      <c r="F21" s="52">
        <v>327.49</v>
      </c>
      <c r="G21" s="53">
        <v>732.44</v>
      </c>
      <c r="H21" s="54">
        <v>306.4200000000001</v>
      </c>
      <c r="I21" s="55">
        <v>37.2</v>
      </c>
      <c r="J21" s="56">
        <v>3.6920499999999996</v>
      </c>
      <c r="K21" s="54"/>
      <c r="L21" s="53">
        <v>0.7568199999999999</v>
      </c>
      <c r="M21" s="53">
        <v>0.733</v>
      </c>
      <c r="N21" s="53">
        <v>2.6729999999999996</v>
      </c>
      <c r="O21" s="55">
        <v>4.37</v>
      </c>
      <c r="P21" s="56">
        <v>2.242</v>
      </c>
      <c r="Q21" s="28" t="s">
        <v>39</v>
      </c>
      <c r="R21" s="50">
        <v>0.1</v>
      </c>
      <c r="S21" s="50">
        <v>6.5600000000000005</v>
      </c>
      <c r="T21" s="50">
        <v>13.563999999999998</v>
      </c>
      <c r="U21" s="50">
        <v>0.812</v>
      </c>
      <c r="V21" s="50">
        <v>3.25</v>
      </c>
      <c r="W21" s="50">
        <v>2.6180000000000003</v>
      </c>
      <c r="X21" s="50">
        <v>0.8999999999999999</v>
      </c>
      <c r="Y21" s="50">
        <v>13.807</v>
      </c>
      <c r="Z21" s="50">
        <v>4.5</v>
      </c>
      <c r="AA21" s="81">
        <f t="shared" si="0"/>
        <v>2196.2078699999997</v>
      </c>
      <c r="AB21" s="85">
        <v>16531</v>
      </c>
      <c r="AC21" s="14"/>
    </row>
    <row r="22" spans="2:29" s="15" customFormat="1" ht="13.5">
      <c r="B22" s="16" t="s">
        <v>40</v>
      </c>
      <c r="C22" s="50">
        <v>11.68</v>
      </c>
      <c r="D22" s="51">
        <v>103.92</v>
      </c>
      <c r="E22" s="50">
        <v>10.22</v>
      </c>
      <c r="F22" s="52">
        <v>37.699999999999996</v>
      </c>
      <c r="G22" s="53">
        <v>168.69</v>
      </c>
      <c r="H22" s="54">
        <v>56.029999999999994</v>
      </c>
      <c r="I22" s="55">
        <v>8.393</v>
      </c>
      <c r="J22" s="56">
        <v>1.06699</v>
      </c>
      <c r="K22" s="54"/>
      <c r="L22" s="53">
        <v>0.56032</v>
      </c>
      <c r="M22" s="53">
        <v>0.233</v>
      </c>
      <c r="N22" s="53">
        <v>0.502</v>
      </c>
      <c r="O22" s="55">
        <v>2.8200000000000003</v>
      </c>
      <c r="P22" s="56">
        <v>0.858</v>
      </c>
      <c r="Q22" s="28" t="s">
        <v>40</v>
      </c>
      <c r="R22" s="50">
        <v>0.2</v>
      </c>
      <c r="S22" s="50">
        <v>6.842</v>
      </c>
      <c r="T22" s="50">
        <v>7.416</v>
      </c>
      <c r="U22" s="50">
        <v>3.9110000000000005</v>
      </c>
      <c r="V22" s="50">
        <v>1.2200000000000002</v>
      </c>
      <c r="W22" s="50">
        <v>0</v>
      </c>
      <c r="X22" s="50">
        <v>0</v>
      </c>
      <c r="Y22" s="50">
        <v>3.601</v>
      </c>
      <c r="Z22" s="50">
        <v>4.25</v>
      </c>
      <c r="AA22" s="81">
        <f t="shared" si="0"/>
        <v>430.1133099999999</v>
      </c>
      <c r="AB22" s="85">
        <v>5403</v>
      </c>
      <c r="AC22" s="14"/>
    </row>
    <row r="23" spans="2:29" s="15" customFormat="1" ht="13.5">
      <c r="B23" s="16" t="s">
        <v>41</v>
      </c>
      <c r="C23" s="50">
        <v>0</v>
      </c>
      <c r="D23" s="51">
        <v>203.78</v>
      </c>
      <c r="E23" s="50">
        <v>13.88</v>
      </c>
      <c r="F23" s="52">
        <v>291.10999999999996</v>
      </c>
      <c r="G23" s="53">
        <v>715.18</v>
      </c>
      <c r="H23" s="54">
        <v>331.1499999999999</v>
      </c>
      <c r="I23" s="55">
        <v>19.893</v>
      </c>
      <c r="J23" s="56">
        <v>1.86205</v>
      </c>
      <c r="K23" s="54"/>
      <c r="L23" s="53">
        <v>0.8942500000000001</v>
      </c>
      <c r="M23" s="53">
        <v>0.362</v>
      </c>
      <c r="N23" s="53">
        <v>0.401</v>
      </c>
      <c r="O23" s="55">
        <v>2.02</v>
      </c>
      <c r="P23" s="56">
        <v>3.065</v>
      </c>
      <c r="Q23" s="28" t="s">
        <v>41</v>
      </c>
      <c r="R23" s="50">
        <v>0.1</v>
      </c>
      <c r="S23" s="50">
        <v>0</v>
      </c>
      <c r="T23" s="50">
        <v>0</v>
      </c>
      <c r="U23" s="50">
        <v>0</v>
      </c>
      <c r="V23" s="50">
        <v>0</v>
      </c>
      <c r="W23" s="50">
        <v>0.644</v>
      </c>
      <c r="X23" s="50">
        <v>0.3</v>
      </c>
      <c r="Y23" s="50">
        <v>7.6259999999999994</v>
      </c>
      <c r="Z23" s="50">
        <v>2.25</v>
      </c>
      <c r="AA23" s="81">
        <f t="shared" si="0"/>
        <v>1594.5172999999998</v>
      </c>
      <c r="AB23" s="85">
        <v>9140</v>
      </c>
      <c r="AC23" s="14"/>
    </row>
    <row r="24" spans="2:29" s="15" customFormat="1" ht="13.5">
      <c r="B24" s="16" t="s">
        <v>42</v>
      </c>
      <c r="C24" s="50">
        <v>15.499999999999998</v>
      </c>
      <c r="D24" s="51">
        <v>191.45000000000002</v>
      </c>
      <c r="E24" s="50">
        <v>23.14</v>
      </c>
      <c r="F24" s="52">
        <v>99.58</v>
      </c>
      <c r="G24" s="53">
        <v>282.52</v>
      </c>
      <c r="H24" s="54">
        <v>407.91999999999996</v>
      </c>
      <c r="I24" s="55">
        <v>13.860000000000001</v>
      </c>
      <c r="J24" s="56">
        <v>2.6930599999999996</v>
      </c>
      <c r="K24" s="54"/>
      <c r="L24" s="53">
        <v>0.49533000000000005</v>
      </c>
      <c r="M24" s="53">
        <v>0.491</v>
      </c>
      <c r="N24" s="53">
        <v>0.335</v>
      </c>
      <c r="O24" s="55">
        <v>3.2</v>
      </c>
      <c r="P24" s="56">
        <v>1.832</v>
      </c>
      <c r="Q24" s="28" t="s">
        <v>42</v>
      </c>
      <c r="R24" s="50">
        <v>0</v>
      </c>
      <c r="S24" s="50">
        <v>8.303999999999998</v>
      </c>
      <c r="T24" s="50">
        <v>11.376000000000001</v>
      </c>
      <c r="U24" s="50">
        <v>0.388</v>
      </c>
      <c r="V24" s="50">
        <v>1.8199999999999998</v>
      </c>
      <c r="W24" s="50">
        <v>0.441</v>
      </c>
      <c r="X24" s="50">
        <v>1.478</v>
      </c>
      <c r="Y24" s="50">
        <v>6.578999999999999</v>
      </c>
      <c r="Z24" s="50">
        <v>2.6500000000000004</v>
      </c>
      <c r="AA24" s="81">
        <f t="shared" si="0"/>
        <v>1076.0523900000003</v>
      </c>
      <c r="AB24" s="85">
        <v>10077</v>
      </c>
      <c r="AC24" s="14"/>
    </row>
    <row r="25" spans="2:29" s="15" customFormat="1" ht="13.5">
      <c r="B25" s="17" t="s">
        <v>43</v>
      </c>
      <c r="C25" s="50">
        <v>0</v>
      </c>
      <c r="D25" s="51">
        <v>74.46</v>
      </c>
      <c r="E25" s="50">
        <v>20.62</v>
      </c>
      <c r="F25" s="52">
        <v>67.26</v>
      </c>
      <c r="G25" s="53">
        <v>149.64</v>
      </c>
      <c r="H25" s="54">
        <v>86.57000000000001</v>
      </c>
      <c r="I25" s="55">
        <v>7.24</v>
      </c>
      <c r="J25" s="56">
        <v>3.013419999999999</v>
      </c>
      <c r="K25" s="54"/>
      <c r="L25" s="53">
        <v>0.33353</v>
      </c>
      <c r="M25" s="53">
        <v>0.187</v>
      </c>
      <c r="N25" s="53">
        <v>0.419</v>
      </c>
      <c r="O25" s="55">
        <v>3.54</v>
      </c>
      <c r="P25" s="56">
        <v>0</v>
      </c>
      <c r="Q25" s="28" t="s">
        <v>43</v>
      </c>
      <c r="R25" s="50">
        <v>0.12</v>
      </c>
      <c r="S25" s="50">
        <v>0</v>
      </c>
      <c r="T25" s="50">
        <v>2.844</v>
      </c>
      <c r="U25" s="50">
        <v>0</v>
      </c>
      <c r="V25" s="50">
        <v>0.5</v>
      </c>
      <c r="W25" s="50">
        <v>1.094</v>
      </c>
      <c r="X25" s="50">
        <v>0.98</v>
      </c>
      <c r="Y25" s="50">
        <v>3.71</v>
      </c>
      <c r="Z25" s="50">
        <v>1.7</v>
      </c>
      <c r="AA25" s="81">
        <f t="shared" si="0"/>
        <v>424.23095</v>
      </c>
      <c r="AB25" s="85">
        <v>7160</v>
      </c>
      <c r="AC25" s="14"/>
    </row>
    <row r="26" spans="2:29" s="15" customFormat="1" ht="13.5">
      <c r="B26" s="17" t="s">
        <v>44</v>
      </c>
      <c r="C26" s="50">
        <v>0</v>
      </c>
      <c r="D26" s="51">
        <v>119.9</v>
      </c>
      <c r="E26" s="50">
        <v>23.279999999999998</v>
      </c>
      <c r="F26" s="52">
        <v>178.12</v>
      </c>
      <c r="G26" s="53">
        <v>237.45999999999998</v>
      </c>
      <c r="H26" s="54">
        <v>124.47000000000001</v>
      </c>
      <c r="I26" s="55">
        <v>8.39</v>
      </c>
      <c r="J26" s="56">
        <v>3.01158</v>
      </c>
      <c r="K26" s="54"/>
      <c r="L26" s="53">
        <v>1.13317</v>
      </c>
      <c r="M26" s="53">
        <v>0.352</v>
      </c>
      <c r="N26" s="53">
        <v>0.366</v>
      </c>
      <c r="O26" s="55">
        <v>2.23</v>
      </c>
      <c r="P26" s="56">
        <v>0</v>
      </c>
      <c r="Q26" s="28" t="s">
        <v>44</v>
      </c>
      <c r="R26" s="50">
        <v>0</v>
      </c>
      <c r="S26" s="50">
        <v>0</v>
      </c>
      <c r="T26" s="50">
        <v>8.468000000000002</v>
      </c>
      <c r="U26" s="50">
        <v>0</v>
      </c>
      <c r="V26" s="50">
        <v>3.6399999999999997</v>
      </c>
      <c r="W26" s="50">
        <v>0</v>
      </c>
      <c r="X26" s="50">
        <v>0.61</v>
      </c>
      <c r="Y26" s="50">
        <v>7.437</v>
      </c>
      <c r="Z26" s="50">
        <v>3.9999999999999996</v>
      </c>
      <c r="AA26" s="81">
        <f t="shared" si="0"/>
        <v>722.8677499999999</v>
      </c>
      <c r="AB26" s="85">
        <v>10982</v>
      </c>
      <c r="AC26" s="14"/>
    </row>
    <row r="27" spans="2:29" s="15" customFormat="1" ht="13.5">
      <c r="B27" s="16" t="s">
        <v>45</v>
      </c>
      <c r="C27" s="50">
        <v>0</v>
      </c>
      <c r="D27" s="51">
        <v>103.82</v>
      </c>
      <c r="E27" s="50">
        <v>18.71</v>
      </c>
      <c r="F27" s="52">
        <v>28.78</v>
      </c>
      <c r="G27" s="53">
        <v>187.79999999999998</v>
      </c>
      <c r="H27" s="54">
        <v>84.31</v>
      </c>
      <c r="I27" s="55">
        <v>9.055</v>
      </c>
      <c r="J27" s="56">
        <v>3.6292999999999997</v>
      </c>
      <c r="K27" s="54"/>
      <c r="L27" s="53">
        <v>1.40296</v>
      </c>
      <c r="M27" s="53">
        <v>0.44699999999999995</v>
      </c>
      <c r="N27" s="53">
        <v>2.33</v>
      </c>
      <c r="O27" s="55">
        <v>1.96</v>
      </c>
      <c r="P27" s="56">
        <v>1.501</v>
      </c>
      <c r="Q27" s="28" t="s">
        <v>45</v>
      </c>
      <c r="R27" s="50">
        <v>0</v>
      </c>
      <c r="S27" s="50">
        <v>0.95</v>
      </c>
      <c r="T27" s="50">
        <v>8.51</v>
      </c>
      <c r="U27" s="50">
        <v>0</v>
      </c>
      <c r="V27" s="50">
        <v>1.9700000000000002</v>
      </c>
      <c r="W27" s="50">
        <v>1.26</v>
      </c>
      <c r="X27" s="50">
        <v>0</v>
      </c>
      <c r="Y27" s="50">
        <v>6.397</v>
      </c>
      <c r="Z27" s="50">
        <v>2.1500000000000004</v>
      </c>
      <c r="AA27" s="81">
        <f t="shared" si="0"/>
        <v>464.98225999999994</v>
      </c>
      <c r="AB27" s="85">
        <v>5736</v>
      </c>
      <c r="AC27" s="14"/>
    </row>
    <row r="28" spans="2:29" s="15" customFormat="1" ht="13.5">
      <c r="B28" s="16" t="s">
        <v>46</v>
      </c>
      <c r="C28" s="50">
        <v>9.35</v>
      </c>
      <c r="D28" s="51">
        <v>83.1</v>
      </c>
      <c r="E28" s="50">
        <v>29.000000000000004</v>
      </c>
      <c r="F28" s="52">
        <v>41.63999999999999</v>
      </c>
      <c r="G28" s="53">
        <v>72.19999999999999</v>
      </c>
      <c r="H28" s="54">
        <v>87.53</v>
      </c>
      <c r="I28" s="55">
        <v>6.175000000000001</v>
      </c>
      <c r="J28" s="56">
        <v>3.0840699999999996</v>
      </c>
      <c r="K28" s="54"/>
      <c r="L28" s="53">
        <v>1.44923</v>
      </c>
      <c r="M28" s="53">
        <v>0</v>
      </c>
      <c r="N28" s="53">
        <v>0.255</v>
      </c>
      <c r="O28" s="55">
        <v>1.48</v>
      </c>
      <c r="P28" s="56">
        <v>0.728</v>
      </c>
      <c r="Q28" s="28" t="s">
        <v>46</v>
      </c>
      <c r="R28" s="50">
        <v>0.1</v>
      </c>
      <c r="S28" s="50">
        <v>4.263999999999999</v>
      </c>
      <c r="T28" s="50">
        <v>4.58</v>
      </c>
      <c r="U28" s="50">
        <v>3.04</v>
      </c>
      <c r="V28" s="50">
        <v>2.06</v>
      </c>
      <c r="W28" s="50">
        <v>0</v>
      </c>
      <c r="X28" s="50">
        <v>0.67</v>
      </c>
      <c r="Y28" s="50">
        <v>4.704</v>
      </c>
      <c r="Z28" s="50">
        <v>1.8499999999999999</v>
      </c>
      <c r="AA28" s="81">
        <f t="shared" si="0"/>
        <v>357.25930000000005</v>
      </c>
      <c r="AB28" s="85">
        <v>6625</v>
      </c>
      <c r="AC28" s="14"/>
    </row>
    <row r="29" spans="2:30" ht="13.5">
      <c r="B29" s="18" t="s">
        <v>47</v>
      </c>
      <c r="C29" s="57">
        <v>0</v>
      </c>
      <c r="D29" s="58">
        <v>132.68</v>
      </c>
      <c r="E29" s="57">
        <v>26.560000000000002</v>
      </c>
      <c r="F29" s="59">
        <v>326.1499999999999</v>
      </c>
      <c r="G29" s="60">
        <v>289.83</v>
      </c>
      <c r="H29" s="61">
        <v>218.57000000000005</v>
      </c>
      <c r="I29" s="62">
        <v>9.420000000000002</v>
      </c>
      <c r="J29" s="63">
        <v>4.25282</v>
      </c>
      <c r="K29" s="61"/>
      <c r="L29" s="60">
        <v>0.15030000000000002</v>
      </c>
      <c r="M29" s="60">
        <v>0.294</v>
      </c>
      <c r="N29" s="60">
        <v>0.195</v>
      </c>
      <c r="O29" s="62">
        <v>2.92</v>
      </c>
      <c r="P29" s="63">
        <v>2.501</v>
      </c>
      <c r="Q29" s="29" t="s">
        <v>47</v>
      </c>
      <c r="R29" s="57">
        <v>0</v>
      </c>
      <c r="S29" s="57">
        <v>0</v>
      </c>
      <c r="T29" s="57">
        <v>6.191999999999999</v>
      </c>
      <c r="U29" s="57">
        <v>0</v>
      </c>
      <c r="V29" s="57">
        <v>0.45999999999999996</v>
      </c>
      <c r="W29" s="57">
        <v>1.799</v>
      </c>
      <c r="X29" s="57">
        <v>0.34</v>
      </c>
      <c r="Y29" s="57">
        <v>7.761</v>
      </c>
      <c r="Z29" s="57">
        <v>3.1999999999999997</v>
      </c>
      <c r="AA29" s="81">
        <f t="shared" si="0"/>
        <v>1033.27512</v>
      </c>
      <c r="AB29" s="85">
        <v>13593</v>
      </c>
      <c r="AD29" s="15"/>
    </row>
    <row r="30" spans="2:30" ht="14.25" thickBot="1">
      <c r="B30" s="19" t="s">
        <v>48</v>
      </c>
      <c r="C30" s="64">
        <v>23.28</v>
      </c>
      <c r="D30" s="65">
        <v>115.37999999999998</v>
      </c>
      <c r="E30" s="64">
        <v>2.53442</v>
      </c>
      <c r="F30" s="66">
        <v>56.56</v>
      </c>
      <c r="G30" s="67">
        <v>127.53</v>
      </c>
      <c r="H30" s="68">
        <v>113.56</v>
      </c>
      <c r="I30" s="69">
        <v>9.024999999999999</v>
      </c>
      <c r="J30" s="70">
        <v>3.3766700000000007</v>
      </c>
      <c r="K30" s="71"/>
      <c r="L30" s="67">
        <v>0.80636</v>
      </c>
      <c r="M30" s="72">
        <v>0</v>
      </c>
      <c r="N30" s="72">
        <v>0.5640000000000001</v>
      </c>
      <c r="O30" s="69">
        <v>1.8200000000000003</v>
      </c>
      <c r="P30" s="70">
        <v>1.258</v>
      </c>
      <c r="Q30" s="30" t="s">
        <v>48</v>
      </c>
      <c r="R30" s="64">
        <v>0</v>
      </c>
      <c r="S30" s="64">
        <v>9.168</v>
      </c>
      <c r="T30" s="64">
        <v>12.372000000000002</v>
      </c>
      <c r="U30" s="64">
        <v>3.824</v>
      </c>
      <c r="V30" s="64">
        <v>4.685</v>
      </c>
      <c r="W30" s="64">
        <v>0</v>
      </c>
      <c r="X30" s="64">
        <v>0.63</v>
      </c>
      <c r="Y30" s="64">
        <v>4.005</v>
      </c>
      <c r="Z30" s="64">
        <v>4.15</v>
      </c>
      <c r="AA30" s="82">
        <f>SUM(C30:Z30)</f>
        <v>494.5284499999999</v>
      </c>
      <c r="AB30" s="86">
        <v>7312</v>
      </c>
      <c r="AD30" s="15"/>
    </row>
    <row r="31" spans="2:30" ht="14.25" thickBot="1">
      <c r="B31" s="20" t="s">
        <v>49</v>
      </c>
      <c r="C31" s="73">
        <f aca="true" t="shared" si="1" ref="C31:O31">SUM(C6:C30)</f>
        <v>129.01</v>
      </c>
      <c r="D31" s="74">
        <f t="shared" si="1"/>
        <v>4157.57</v>
      </c>
      <c r="E31" s="73">
        <f t="shared" si="1"/>
        <v>676.4127100000001</v>
      </c>
      <c r="F31" s="74">
        <f t="shared" si="1"/>
        <v>3364.256</v>
      </c>
      <c r="G31" s="73">
        <f t="shared" si="1"/>
        <v>7371.079999999999</v>
      </c>
      <c r="H31" s="75">
        <f t="shared" si="1"/>
        <v>4732.720000000001</v>
      </c>
      <c r="I31" s="73">
        <f t="shared" si="1"/>
        <v>301.65700000000004</v>
      </c>
      <c r="J31" s="73">
        <f t="shared" si="1"/>
        <v>70.43954000000001</v>
      </c>
      <c r="K31" s="76">
        <f>SUM(K6:K30)</f>
        <v>0</v>
      </c>
      <c r="L31" s="73">
        <f t="shared" si="1"/>
        <v>27.78024</v>
      </c>
      <c r="M31" s="73">
        <f t="shared" si="1"/>
        <v>8.046999999999999</v>
      </c>
      <c r="N31" s="77">
        <f t="shared" si="1"/>
        <v>16.058</v>
      </c>
      <c r="O31" s="73">
        <f t="shared" si="1"/>
        <v>75.668</v>
      </c>
      <c r="P31" s="73">
        <f aca="true" t="shared" si="2" ref="P31:Y31">SUM(P6:P30)</f>
        <v>36.252</v>
      </c>
      <c r="Q31" s="20" t="s">
        <v>49</v>
      </c>
      <c r="R31" s="73">
        <f t="shared" si="2"/>
        <v>1.6500000000000004</v>
      </c>
      <c r="S31" s="73">
        <f t="shared" si="2"/>
        <v>63.454</v>
      </c>
      <c r="T31" s="73">
        <f>SUM(T6:T30)</f>
        <v>192.86</v>
      </c>
      <c r="U31" s="73">
        <f>SUM(U6:U30)</f>
        <v>15.067000000000002</v>
      </c>
      <c r="V31" s="73">
        <f t="shared" si="2"/>
        <v>31.924999999999997</v>
      </c>
      <c r="W31" s="73">
        <f t="shared" si="2"/>
        <v>30.774</v>
      </c>
      <c r="X31" s="73">
        <f t="shared" si="2"/>
        <v>15.533000000000001</v>
      </c>
      <c r="Y31" s="73">
        <f t="shared" si="2"/>
        <v>160.9387</v>
      </c>
      <c r="Z31" s="73">
        <f>SUM(Z6:Z30)</f>
        <v>71.6</v>
      </c>
      <c r="AA31" s="83">
        <f>SUM(C31:Z31)</f>
        <v>21550.75219</v>
      </c>
      <c r="AB31" s="40">
        <f>SUM(AB6:AB30)</f>
        <v>230972</v>
      </c>
      <c r="AD31" s="15"/>
    </row>
    <row r="32" spans="3:30" ht="15" customHeight="1" thickBot="1">
      <c r="C32" s="78"/>
      <c r="D32" s="78"/>
      <c r="E32" s="78"/>
      <c r="F32" s="78"/>
      <c r="G32" s="78"/>
      <c r="H32" s="78"/>
      <c r="I32" s="91">
        <f>SUM(I31:J31)</f>
        <v>372.09654000000006</v>
      </c>
      <c r="J32" s="92"/>
      <c r="K32" s="79"/>
      <c r="L32" s="78"/>
      <c r="M32" s="78"/>
      <c r="N32" s="78"/>
      <c r="O32" s="91">
        <f>SUM(O31:P31)</f>
        <v>111.92000000000002</v>
      </c>
      <c r="P32" s="92"/>
      <c r="Q32" s="26"/>
      <c r="AD32" s="15"/>
    </row>
    <row r="33" ht="13.5">
      <c r="C33" s="22"/>
    </row>
    <row r="34" ht="13.5">
      <c r="C34" s="22"/>
    </row>
    <row r="35" spans="1:53" s="2" customFormat="1" ht="13.5">
      <c r="A35" s="5"/>
      <c r="AA35" s="3"/>
      <c r="AB35" s="22"/>
      <c r="AC35" s="4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42" s="2" customFormat="1" ht="16.5">
      <c r="A36" s="5"/>
      <c r="B36" s="37" t="s">
        <v>58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ht="14.25" thickBot="1"/>
    <row r="38" spans="2:3" ht="13.5">
      <c r="B38" s="35" t="s">
        <v>26</v>
      </c>
      <c r="C38" s="84">
        <v>804</v>
      </c>
    </row>
    <row r="39" spans="2:3" ht="13.5">
      <c r="B39" s="36" t="s">
        <v>53</v>
      </c>
      <c r="C39" s="85">
        <v>19</v>
      </c>
    </row>
    <row r="40" spans="2:3" ht="13.5">
      <c r="B40" s="36" t="s">
        <v>30</v>
      </c>
      <c r="C40" s="85">
        <v>563</v>
      </c>
    </row>
    <row r="41" spans="2:3" ht="13.5">
      <c r="B41" s="36" t="s">
        <v>38</v>
      </c>
      <c r="C41" s="85">
        <v>88</v>
      </c>
    </row>
    <row r="42" spans="2:3" ht="13.5">
      <c r="B42" s="36" t="s">
        <v>40</v>
      </c>
      <c r="C42" s="85">
        <v>13</v>
      </c>
    </row>
    <row r="43" spans="2:3" ht="13.5">
      <c r="B43" s="36" t="s">
        <v>41</v>
      </c>
      <c r="C43" s="85">
        <v>3648</v>
      </c>
    </row>
    <row r="44" spans="2:3" ht="13.5">
      <c r="B44" s="36" t="s">
        <v>42</v>
      </c>
      <c r="C44" s="85">
        <v>522</v>
      </c>
    </row>
    <row r="45" spans="2:3" ht="13.5">
      <c r="B45" s="36" t="s">
        <v>54</v>
      </c>
      <c r="C45" s="85">
        <v>35</v>
      </c>
    </row>
    <row r="46" spans="2:3" ht="13.5">
      <c r="B46" s="36" t="s">
        <v>55</v>
      </c>
      <c r="C46" s="85">
        <v>4</v>
      </c>
    </row>
    <row r="47" spans="2:3" ht="13.5">
      <c r="B47" s="36" t="s">
        <v>61</v>
      </c>
      <c r="C47" s="85">
        <v>3</v>
      </c>
    </row>
    <row r="48" spans="2:3" ht="13.5">
      <c r="B48" s="36" t="s">
        <v>56</v>
      </c>
      <c r="C48" s="85">
        <v>73</v>
      </c>
    </row>
    <row r="49" spans="2:3" ht="14.25" thickBot="1">
      <c r="B49" s="36" t="s">
        <v>57</v>
      </c>
      <c r="C49" s="86">
        <v>174</v>
      </c>
    </row>
    <row r="50" spans="2:3" ht="14.25" thickBot="1">
      <c r="B50" s="20" t="s">
        <v>49</v>
      </c>
      <c r="C50" s="21">
        <f>SUM(C38:C49)</f>
        <v>5946</v>
      </c>
    </row>
    <row r="79" spans="1:53" s="2" customFormat="1" ht="13.5">
      <c r="A79" s="5"/>
      <c r="B79" s="23"/>
      <c r="C79" s="5"/>
      <c r="D79" s="5"/>
      <c r="E79" s="5"/>
      <c r="AA79" s="3"/>
      <c r="AB79" s="22"/>
      <c r="AC79" s="4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s="2" customFormat="1" ht="13.5">
      <c r="A80" s="5"/>
      <c r="B80" s="23"/>
      <c r="C80" s="5"/>
      <c r="D80" s="5"/>
      <c r="E80" s="5"/>
      <c r="AA80" s="3"/>
      <c r="AB80" s="22"/>
      <c r="AC80" s="4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s="2" customFormat="1" ht="13.5">
      <c r="A81" s="5"/>
      <c r="B81" s="23"/>
      <c r="C81" s="5"/>
      <c r="D81" s="5"/>
      <c r="E81" s="5"/>
      <c r="AA81" s="3"/>
      <c r="AB81" s="22"/>
      <c r="AC81" s="4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s="2" customFormat="1" ht="13.5">
      <c r="A82" s="5"/>
      <c r="B82" s="23"/>
      <c r="C82" s="5"/>
      <c r="D82" s="5"/>
      <c r="E82" s="5"/>
      <c r="AA82" s="3"/>
      <c r="AB82" s="22"/>
      <c r="AC82" s="4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s="2" customFormat="1" ht="13.5">
      <c r="A83" s="5"/>
      <c r="B83" s="23"/>
      <c r="C83" s="5"/>
      <c r="D83" s="5"/>
      <c r="E83" s="5"/>
      <c r="AA83" s="3"/>
      <c r="AB83" s="22"/>
      <c r="AC83" s="4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s="2" customFormat="1" ht="13.5">
      <c r="A84" s="5"/>
      <c r="B84" s="23"/>
      <c r="C84" s="5"/>
      <c r="D84" s="5"/>
      <c r="E84" s="5"/>
      <c r="AA84" s="3"/>
      <c r="AB84" s="22"/>
      <c r="AC84" s="4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s="2" customFormat="1" ht="13.5">
      <c r="A85" s="5"/>
      <c r="B85" s="23"/>
      <c r="C85" s="5"/>
      <c r="D85" s="5"/>
      <c r="E85" s="5"/>
      <c r="AA85" s="3"/>
      <c r="AB85" s="22"/>
      <c r="AC85" s="4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s="2" customFormat="1" ht="13.5">
      <c r="A86" s="5"/>
      <c r="B86" s="23"/>
      <c r="C86" s="5"/>
      <c r="D86" s="5"/>
      <c r="E86" s="5"/>
      <c r="AA86" s="3"/>
      <c r="AB86" s="22"/>
      <c r="AC86" s="4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s="2" customFormat="1" ht="13.5">
      <c r="A87" s="5"/>
      <c r="B87" s="23"/>
      <c r="C87" s="5"/>
      <c r="D87" s="5"/>
      <c r="E87" s="5"/>
      <c r="AA87" s="3"/>
      <c r="AB87" s="22"/>
      <c r="AC87" s="4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</sheetData>
  <sheetProtection/>
  <mergeCells count="5">
    <mergeCell ref="L4:L5"/>
    <mergeCell ref="O4:P4"/>
    <mergeCell ref="O32:P32"/>
    <mergeCell ref="I4:J4"/>
    <mergeCell ref="I32:J32"/>
  </mergeCells>
  <printOptions/>
  <pageMargins left="0.4" right="0.1968503937007874" top="1.1023622047244095" bottom="0.5905511811023623" header="0.4724409448818898" footer="0"/>
  <pageSetup fitToHeight="2" horizontalDpi="300" verticalDpi="300" orientation="landscape" pageOrder="overThenDown" paperSize="9" r:id="rId1"/>
  <headerFooter alignWithMargins="0">
    <oddHeader>&amp;C&amp;"Century Gothic,Negrita"&amp;12SERVEIS AMBIENTALS DEL VALLÈS ORIENTAL, SA</oddHeader>
    <oddFooter>&amp;CSERVEI COMARCAL DE DEIXALLERIES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2013-03-12T11:52:12Z</cp:lastPrinted>
  <dcterms:created xsi:type="dcterms:W3CDTF">2009-03-05T16:40:36Z</dcterms:created>
  <dcterms:modified xsi:type="dcterms:W3CDTF">2013-03-12T11:52:42Z</dcterms:modified>
  <cp:category/>
  <cp:version/>
  <cp:contentType/>
  <cp:contentStatus/>
</cp:coreProperties>
</file>