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255" windowHeight="9690" activeTab="0"/>
  </bookViews>
  <sheets>
    <sheet name="resum" sheetId="1" r:id="rId1"/>
  </sheets>
  <definedNames/>
  <calcPr fullCalcOnLoad="1"/>
</workbook>
</file>

<file path=xl/sharedStrings.xml><?xml version="1.0" encoding="utf-8"?>
<sst xmlns="http://schemas.openxmlformats.org/spreadsheetml/2006/main" count="101" uniqueCount="65">
  <si>
    <t>VIDRE</t>
  </si>
  <si>
    <t>ENVASOS LLEUGERS</t>
  </si>
  <si>
    <t>OLI</t>
  </si>
  <si>
    <t>FERRALLA</t>
  </si>
  <si>
    <t>FUSTA</t>
  </si>
  <si>
    <t>PAPER</t>
  </si>
  <si>
    <t>PODA</t>
  </si>
  <si>
    <t>RUNA</t>
  </si>
  <si>
    <t>VOLUMINOSOS</t>
  </si>
  <si>
    <t>PLA</t>
  </si>
  <si>
    <t>D'ENVASOS</t>
  </si>
  <si>
    <t>FLUORESCENTS</t>
  </si>
  <si>
    <t>PILES</t>
  </si>
  <si>
    <t>VEGETAL</t>
  </si>
  <si>
    <t>MINERAL</t>
  </si>
  <si>
    <t>FERRALLA ELECTRÒNICA</t>
  </si>
  <si>
    <t>PANTALLES</t>
  </si>
  <si>
    <t>LINEA BLANCA</t>
  </si>
  <si>
    <t>NEVERES</t>
  </si>
  <si>
    <t>PNEUMÀTICS</t>
  </si>
  <si>
    <t>BATERIES</t>
  </si>
  <si>
    <t>REPQ</t>
  </si>
  <si>
    <t>ROBA</t>
  </si>
  <si>
    <t>TOTAL</t>
  </si>
  <si>
    <t>L'AMETLLA DEL VALLÈS</t>
  </si>
  <si>
    <t>BIGUES I RIELLS</t>
  </si>
  <si>
    <t>CALDES DE MONTBUI</t>
  </si>
  <si>
    <t>CANOVELLES</t>
  </si>
  <si>
    <t>CARDEDEU</t>
  </si>
  <si>
    <t>CASTELLTERÇOL</t>
  </si>
  <si>
    <t>LES FRANQUESES</t>
  </si>
  <si>
    <t>LA GARRIGA</t>
  </si>
  <si>
    <t>GRANOLLERS</t>
  </si>
  <si>
    <t>GRANOLLERS SUD</t>
  </si>
  <si>
    <t>LA LLAGOSTA</t>
  </si>
  <si>
    <t>LLIÇA D'AMUNT</t>
  </si>
  <si>
    <t>LLIÇA DE VALL</t>
  </si>
  <si>
    <t>LLINARS DEL VALLÈS</t>
  </si>
  <si>
    <t>MARTORELLES</t>
  </si>
  <si>
    <t>MOLLET DEL VALLÈS</t>
  </si>
  <si>
    <t>MONTMELÓ</t>
  </si>
  <si>
    <t>MONTORNÈS</t>
  </si>
  <si>
    <t>PARETS DEL VALLÈS</t>
  </si>
  <si>
    <t>LA ROCA DEL VALLÈS</t>
  </si>
  <si>
    <t>ST. ANTONI DE VILAMAJOR</t>
  </si>
  <si>
    <t>ST. CELONI</t>
  </si>
  <si>
    <t>ST. FELIU DE CODINES</t>
  </si>
  <si>
    <t>STA. EULÀLIA DE RONÇANA</t>
  </si>
  <si>
    <t>STA. M. DE PALAUTORDERA</t>
  </si>
  <si>
    <t>TOTALS</t>
  </si>
  <si>
    <t>USUARIS</t>
  </si>
  <si>
    <t>DEIXALLERIES COMARCALS</t>
  </si>
  <si>
    <t>CD</t>
  </si>
  <si>
    <t>CASTELLCIR</t>
  </si>
  <si>
    <t>GRANERA</t>
  </si>
  <si>
    <t>ST. FOST DE CAMPSENTELLES</t>
  </si>
  <si>
    <t>ST. PERE DE VILAMAJOR</t>
  </si>
  <si>
    <t>VALLGORGUINA</t>
  </si>
  <si>
    <t>VALLROMANES</t>
  </si>
  <si>
    <t>VILANOVA DEL VALLÈS</t>
  </si>
  <si>
    <t>USUARIS DE LA DEIXALLERIA MÒBIL</t>
  </si>
  <si>
    <t>AMPOLLES DE CAVA</t>
  </si>
  <si>
    <t>TOTALS DE L'ANY 2011</t>
  </si>
  <si>
    <t>Xifres en Tones</t>
  </si>
  <si>
    <t>TAGAMANENT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</si>
</sst>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8"/>
      <color indexed="16"/>
      <name val="Century Gothic"/>
      <family val="2"/>
    </font>
    <font>
      <b/>
      <sz val="8"/>
      <color indexed="10"/>
      <name val="Century Gothic"/>
      <family val="2"/>
    </font>
    <font>
      <b/>
      <sz val="12"/>
      <name val="Century Gothic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ashed"/>
      <bottom style="medium"/>
    </border>
    <border>
      <left style="medium"/>
      <right style="medium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dotted"/>
      <top style="medium"/>
      <bottom style="dotted"/>
    </border>
    <border>
      <left style="dotted"/>
      <right style="medium"/>
      <top style="medium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0" fillId="0" borderId="0" applyFont="0" applyFill="0" applyBorder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13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3" fontId="2" fillId="0" borderId="14" xfId="0" applyNumberFormat="1" applyFont="1" applyFill="1" applyBorder="1" applyAlignment="1">
      <alignment horizontal="left" vertical="center"/>
    </xf>
    <xf numFmtId="3" fontId="2" fillId="0" borderId="14" xfId="0" applyNumberFormat="1" applyFont="1" applyFill="1" applyBorder="1" applyAlignment="1">
      <alignment horizontal="left" vertical="center" wrapText="1"/>
    </xf>
    <xf numFmtId="3" fontId="2" fillId="0" borderId="14" xfId="0" applyNumberFormat="1" applyFont="1" applyBorder="1" applyAlignment="1">
      <alignment horizontal="left" vertical="center" wrapText="1"/>
    </xf>
    <xf numFmtId="3" fontId="2" fillId="0" borderId="15" xfId="0" applyNumberFormat="1" applyFont="1" applyBorder="1" applyAlignment="1">
      <alignment horizontal="left" vertical="center" wrapText="1"/>
    </xf>
    <xf numFmtId="3" fontId="5" fillId="33" borderId="11" xfId="0" applyNumberFormat="1" applyFont="1" applyFill="1" applyBorder="1" applyAlignment="1">
      <alignment horizontal="left" vertical="center"/>
    </xf>
    <xf numFmtId="3" fontId="2" fillId="0" borderId="11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16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3" fontId="2" fillId="0" borderId="17" xfId="0" applyNumberFormat="1" applyFont="1" applyFill="1" applyBorder="1" applyAlignment="1">
      <alignment horizontal="left" vertical="center"/>
    </xf>
    <xf numFmtId="3" fontId="2" fillId="0" borderId="18" xfId="0" applyNumberFormat="1" applyFont="1" applyFill="1" applyBorder="1" applyAlignment="1">
      <alignment horizontal="left" vertical="center"/>
    </xf>
    <xf numFmtId="3" fontId="2" fillId="0" borderId="18" xfId="0" applyNumberFormat="1" applyFont="1" applyBorder="1" applyAlignment="1">
      <alignment horizontal="left" vertical="center"/>
    </xf>
    <xf numFmtId="3" fontId="2" fillId="0" borderId="19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3" fontId="3" fillId="0" borderId="17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11" xfId="0" applyFont="1" applyBorder="1" applyAlignment="1">
      <alignment horizontal="center" wrapText="1"/>
    </xf>
    <xf numFmtId="3" fontId="2" fillId="0" borderId="20" xfId="0" applyNumberFormat="1" applyFont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3" fillId="0" borderId="24" xfId="0" applyNumberFormat="1" applyFont="1" applyFill="1" applyBorder="1" applyAlignment="1">
      <alignment horizontal="center"/>
    </xf>
    <xf numFmtId="4" fontId="3" fillId="0" borderId="25" xfId="0" applyNumberFormat="1" applyFont="1" applyFill="1" applyBorder="1" applyAlignment="1">
      <alignment horizontal="center"/>
    </xf>
    <xf numFmtId="4" fontId="8" fillId="0" borderId="25" xfId="0" applyNumberFormat="1" applyFont="1" applyFill="1" applyBorder="1" applyAlignment="1">
      <alignment horizontal="center"/>
    </xf>
    <xf numFmtId="4" fontId="8" fillId="0" borderId="24" xfId="0" applyNumberFormat="1" applyFont="1" applyFill="1" applyBorder="1" applyAlignment="1">
      <alignment horizontal="center"/>
    </xf>
    <xf numFmtId="4" fontId="8" fillId="0" borderId="26" xfId="0" applyNumberFormat="1" applyFont="1" applyFill="1" applyBorder="1" applyAlignment="1">
      <alignment horizontal="center"/>
    </xf>
    <xf numFmtId="4" fontId="3" fillId="0" borderId="27" xfId="0" applyNumberFormat="1" applyFont="1" applyFill="1" applyBorder="1" applyAlignment="1">
      <alignment horizontal="center"/>
    </xf>
    <xf numFmtId="4" fontId="3" fillId="0" borderId="28" xfId="0" applyNumberFormat="1" applyFont="1" applyFill="1" applyBorder="1" applyAlignment="1">
      <alignment horizontal="center"/>
    </xf>
    <xf numFmtId="4" fontId="8" fillId="0" borderId="29" xfId="0" applyNumberFormat="1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 horizontal="center"/>
    </xf>
    <xf numFmtId="4" fontId="3" fillId="0" borderId="30" xfId="0" applyNumberFormat="1" applyFont="1" applyFill="1" applyBorder="1" applyAlignment="1">
      <alignment horizontal="center"/>
    </xf>
    <xf numFmtId="4" fontId="3" fillId="0" borderId="31" xfId="0" applyNumberFormat="1" applyFont="1" applyFill="1" applyBorder="1" applyAlignment="1">
      <alignment horizontal="center"/>
    </xf>
    <xf numFmtId="4" fontId="8" fillId="0" borderId="31" xfId="0" applyNumberFormat="1" applyFont="1" applyFill="1" applyBorder="1" applyAlignment="1">
      <alignment horizontal="center"/>
    </xf>
    <xf numFmtId="4" fontId="8" fillId="0" borderId="30" xfId="0" applyNumberFormat="1" applyFont="1" applyFill="1" applyBorder="1" applyAlignment="1">
      <alignment horizontal="center"/>
    </xf>
    <xf numFmtId="4" fontId="8" fillId="0" borderId="32" xfId="0" applyNumberFormat="1" applyFont="1" applyFill="1" applyBorder="1" applyAlignment="1">
      <alignment horizontal="center"/>
    </xf>
    <xf numFmtId="4" fontId="3" fillId="0" borderId="33" xfId="0" applyNumberFormat="1" applyFont="1" applyFill="1" applyBorder="1" applyAlignment="1">
      <alignment horizontal="center"/>
    </xf>
    <xf numFmtId="4" fontId="3" fillId="0" borderId="34" xfId="0" applyNumberFormat="1" applyFont="1" applyFill="1" applyBorder="1" applyAlignment="1">
      <alignment horizontal="center"/>
    </xf>
    <xf numFmtId="4" fontId="3" fillId="0" borderId="30" xfId="0" applyNumberFormat="1" applyFont="1" applyBorder="1" applyAlignment="1">
      <alignment horizontal="center"/>
    </xf>
    <xf numFmtId="4" fontId="3" fillId="0" borderId="31" xfId="0" applyNumberFormat="1" applyFont="1" applyBorder="1" applyAlignment="1">
      <alignment horizontal="center"/>
    </xf>
    <xf numFmtId="4" fontId="8" fillId="0" borderId="31" xfId="0" applyNumberFormat="1" applyFont="1" applyBorder="1" applyAlignment="1">
      <alignment horizontal="center"/>
    </xf>
    <xf numFmtId="4" fontId="8" fillId="0" borderId="3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center"/>
    </xf>
    <xf numFmtId="4" fontId="3" fillId="0" borderId="34" xfId="0" applyNumberFormat="1" applyFont="1" applyBorder="1" applyAlignment="1">
      <alignment horizontal="center"/>
    </xf>
    <xf numFmtId="4" fontId="3" fillId="0" borderId="35" xfId="0" applyNumberFormat="1" applyFont="1" applyBorder="1" applyAlignment="1">
      <alignment horizontal="center"/>
    </xf>
    <xf numFmtId="4" fontId="3" fillId="0" borderId="36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center"/>
    </xf>
    <xf numFmtId="4" fontId="8" fillId="0" borderId="35" xfId="0" applyNumberFormat="1" applyFont="1" applyBorder="1" applyAlignment="1">
      <alignment horizontal="center"/>
    </xf>
    <xf numFmtId="4" fontId="8" fillId="0" borderId="37" xfId="0" applyNumberFormat="1" applyFont="1" applyBorder="1" applyAlignment="1">
      <alignment horizontal="center"/>
    </xf>
    <xf numFmtId="4" fontId="3" fillId="0" borderId="38" xfId="0" applyNumberFormat="1" applyFont="1" applyBorder="1" applyAlignment="1">
      <alignment horizontal="center"/>
    </xf>
    <xf numFmtId="4" fontId="3" fillId="0" borderId="39" xfId="0" applyNumberFormat="1" applyFont="1" applyBorder="1" applyAlignment="1">
      <alignment horizontal="center"/>
    </xf>
    <xf numFmtId="4" fontId="8" fillId="0" borderId="40" xfId="0" applyNumberFormat="1" applyFont="1" applyBorder="1" applyAlignment="1">
      <alignment horizontal="center"/>
    </xf>
    <xf numFmtId="4" fontId="8" fillId="0" borderId="2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4" fillId="0" borderId="41" xfId="0" applyNumberFormat="1" applyFont="1" applyFill="1" applyBorder="1" applyAlignment="1">
      <alignment horizontal="center"/>
    </xf>
    <xf numFmtId="4" fontId="4" fillId="0" borderId="42" xfId="0" applyNumberFormat="1" applyFont="1" applyFill="1" applyBorder="1" applyAlignment="1">
      <alignment horizontal="center"/>
    </xf>
    <xf numFmtId="4" fontId="4" fillId="0" borderId="43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9"/>
  <sheetViews>
    <sheetView tabSelected="1" zoomScalePageLayoutView="0" workbookViewId="0" topLeftCell="A1">
      <selection activeCell="L45" sqref="L45"/>
    </sheetView>
  </sheetViews>
  <sheetFormatPr defaultColWidth="4.57421875" defaultRowHeight="12.75"/>
  <cols>
    <col min="1" max="1" width="1.421875" style="5" customWidth="1"/>
    <col min="2" max="2" width="25.140625" style="1" customWidth="1"/>
    <col min="3" max="3" width="8.421875" style="2" bestFit="1" customWidth="1"/>
    <col min="4" max="4" width="7.8515625" style="2" bestFit="1" customWidth="1"/>
    <col min="5" max="5" width="6.57421875" style="2" bestFit="1" customWidth="1"/>
    <col min="6" max="7" width="7.8515625" style="2" bestFit="1" customWidth="1"/>
    <col min="8" max="8" width="12.421875" style="2" bestFit="1" customWidth="1"/>
    <col min="9" max="9" width="6.57421875" style="2" bestFit="1" customWidth="1"/>
    <col min="10" max="10" width="9.8515625" style="2" bestFit="1" customWidth="1"/>
    <col min="11" max="11" width="9.8515625" style="2" customWidth="1"/>
    <col min="12" max="12" width="8.7109375" style="2" customWidth="1"/>
    <col min="13" max="13" width="7.57421875" style="2" customWidth="1"/>
    <col min="14" max="14" width="5.7109375" style="2" bestFit="1" customWidth="1"/>
    <col min="15" max="16" width="7.7109375" style="2" bestFit="1" customWidth="1"/>
    <col min="17" max="17" width="21.8515625" style="2" bestFit="1" customWidth="1"/>
    <col min="18" max="18" width="9.00390625" style="2" customWidth="1"/>
    <col min="19" max="19" width="11.421875" style="2" bestFit="1" customWidth="1"/>
    <col min="20" max="20" width="9.421875" style="2" bestFit="1" customWidth="1"/>
    <col min="21" max="21" width="11.421875" style="2" customWidth="1"/>
    <col min="22" max="22" width="7.8515625" style="2" bestFit="1" customWidth="1"/>
    <col min="23" max="23" width="10.7109375" style="2" bestFit="1" customWidth="1"/>
    <col min="24" max="24" width="7.7109375" style="2" bestFit="1" customWidth="1"/>
    <col min="25" max="25" width="6.57421875" style="2" bestFit="1" customWidth="1"/>
    <col min="26" max="26" width="6.57421875" style="2" customWidth="1"/>
    <col min="27" max="27" width="8.7109375" style="3" bestFit="1" customWidth="1"/>
    <col min="28" max="28" width="7.140625" style="22" bestFit="1" customWidth="1"/>
    <col min="29" max="29" width="4.57421875" style="4" customWidth="1"/>
    <col min="30" max="16384" width="4.57421875" style="5" customWidth="1"/>
  </cols>
  <sheetData>
    <row r="1" spans="2:17" ht="15">
      <c r="B1" s="25" t="s">
        <v>51</v>
      </c>
      <c r="Q1" s="25" t="s">
        <v>51</v>
      </c>
    </row>
    <row r="2" spans="2:17" ht="15">
      <c r="B2" s="25" t="s">
        <v>62</v>
      </c>
      <c r="Q2" s="25" t="s">
        <v>62</v>
      </c>
    </row>
    <row r="3" ht="14.25" thickBot="1"/>
    <row r="4" spans="9:21" ht="15" customHeight="1" thickBot="1">
      <c r="I4" s="50" t="s">
        <v>0</v>
      </c>
      <c r="J4" s="51"/>
      <c r="K4" s="33"/>
      <c r="L4" s="48" t="s">
        <v>1</v>
      </c>
      <c r="O4" s="50" t="s">
        <v>2</v>
      </c>
      <c r="P4" s="51"/>
      <c r="Q4" s="26"/>
      <c r="R4" s="34"/>
      <c r="S4" s="7"/>
      <c r="T4" s="7"/>
      <c r="U4" s="7"/>
    </row>
    <row r="5" spans="2:29" s="12" customFormat="1" ht="26.25" customHeight="1" thickBot="1">
      <c r="B5" s="31" t="s">
        <v>63</v>
      </c>
      <c r="C5" s="8" t="s">
        <v>3</v>
      </c>
      <c r="D5" s="6" t="s">
        <v>4</v>
      </c>
      <c r="E5" s="8" t="s">
        <v>5</v>
      </c>
      <c r="F5" s="6" t="s">
        <v>6</v>
      </c>
      <c r="G5" s="8" t="s">
        <v>7</v>
      </c>
      <c r="H5" s="9" t="s">
        <v>8</v>
      </c>
      <c r="I5" s="8" t="s">
        <v>9</v>
      </c>
      <c r="J5" s="8" t="s">
        <v>10</v>
      </c>
      <c r="K5" s="43" t="s">
        <v>61</v>
      </c>
      <c r="L5" s="49"/>
      <c r="M5" s="10" t="s">
        <v>11</v>
      </c>
      <c r="N5" s="6" t="s">
        <v>12</v>
      </c>
      <c r="O5" s="8" t="s">
        <v>13</v>
      </c>
      <c r="P5" s="8" t="s">
        <v>14</v>
      </c>
      <c r="Q5" s="31" t="s">
        <v>63</v>
      </c>
      <c r="R5" s="32" t="s">
        <v>52</v>
      </c>
      <c r="S5" s="10" t="s">
        <v>15</v>
      </c>
      <c r="T5" s="10" t="s">
        <v>16</v>
      </c>
      <c r="U5" s="10" t="s">
        <v>17</v>
      </c>
      <c r="V5" s="8" t="s">
        <v>18</v>
      </c>
      <c r="W5" s="8" t="s">
        <v>19</v>
      </c>
      <c r="X5" s="8" t="s">
        <v>20</v>
      </c>
      <c r="Y5" s="8" t="s">
        <v>21</v>
      </c>
      <c r="Z5" s="8" t="s">
        <v>22</v>
      </c>
      <c r="AA5" s="24" t="s">
        <v>23</v>
      </c>
      <c r="AB5" s="44" t="s">
        <v>50</v>
      </c>
      <c r="AC5" s="11"/>
    </row>
    <row r="6" spans="2:29" s="15" customFormat="1" ht="13.5">
      <c r="B6" s="13" t="s">
        <v>24</v>
      </c>
      <c r="C6" s="52">
        <v>3.29</v>
      </c>
      <c r="D6" s="53">
        <v>90.66000000000001</v>
      </c>
      <c r="E6" s="52">
        <v>31.96</v>
      </c>
      <c r="F6" s="54">
        <v>55.579999999999984</v>
      </c>
      <c r="G6" s="55">
        <v>115.92</v>
      </c>
      <c r="H6" s="56">
        <v>100.98</v>
      </c>
      <c r="I6" s="57">
        <v>2.6799999999999997</v>
      </c>
      <c r="J6" s="58">
        <v>2.87482</v>
      </c>
      <c r="K6" s="59">
        <v>0.643</v>
      </c>
      <c r="L6" s="55">
        <v>1.1381499999999998</v>
      </c>
      <c r="M6" s="60">
        <v>0.28500000000000003</v>
      </c>
      <c r="N6" s="60">
        <v>0.608</v>
      </c>
      <c r="O6" s="57">
        <v>3</v>
      </c>
      <c r="P6" s="58">
        <v>0.72</v>
      </c>
      <c r="Q6" s="27" t="s">
        <v>24</v>
      </c>
      <c r="R6" s="52">
        <v>0.14</v>
      </c>
      <c r="S6" s="52">
        <v>2.5080000000000005</v>
      </c>
      <c r="T6" s="52">
        <v>8.738</v>
      </c>
      <c r="U6" s="52">
        <v>0.4050000000000001</v>
      </c>
      <c r="V6" s="52">
        <v>0.26</v>
      </c>
      <c r="W6" s="52">
        <v>0.13</v>
      </c>
      <c r="X6" s="52">
        <v>0</v>
      </c>
      <c r="Y6" s="52">
        <v>6.934</v>
      </c>
      <c r="Z6" s="52">
        <v>2.6</v>
      </c>
      <c r="AA6" s="93">
        <f>SUM(C6:Z6)</f>
        <v>432.05397000000005</v>
      </c>
      <c r="AB6" s="38">
        <v>8689</v>
      </c>
      <c r="AC6" s="14"/>
    </row>
    <row r="7" spans="2:29" s="15" customFormat="1" ht="13.5">
      <c r="B7" s="16" t="s">
        <v>25</v>
      </c>
      <c r="C7" s="61">
        <v>8.01</v>
      </c>
      <c r="D7" s="62">
        <v>95.13</v>
      </c>
      <c r="E7" s="61">
        <v>36.6</v>
      </c>
      <c r="F7" s="63">
        <v>257.6</v>
      </c>
      <c r="G7" s="64">
        <v>234.95999999999998</v>
      </c>
      <c r="H7" s="65">
        <v>96.03999999999999</v>
      </c>
      <c r="I7" s="66">
        <v>6.6</v>
      </c>
      <c r="J7" s="67">
        <v>3.71101</v>
      </c>
      <c r="K7" s="65">
        <v>1.286</v>
      </c>
      <c r="L7" s="64">
        <v>1.25187</v>
      </c>
      <c r="M7" s="64">
        <v>0.368</v>
      </c>
      <c r="N7" s="64">
        <v>0.305</v>
      </c>
      <c r="O7" s="66">
        <v>1.77</v>
      </c>
      <c r="P7" s="67">
        <v>1.484</v>
      </c>
      <c r="Q7" s="28" t="s">
        <v>25</v>
      </c>
      <c r="R7" s="61">
        <v>0.1</v>
      </c>
      <c r="S7" s="61">
        <v>3.698</v>
      </c>
      <c r="T7" s="61">
        <v>8.268</v>
      </c>
      <c r="U7" s="61">
        <v>0.39899999999999997</v>
      </c>
      <c r="V7" s="61">
        <v>0.595</v>
      </c>
      <c r="W7" s="61">
        <v>1.025</v>
      </c>
      <c r="X7" s="61">
        <v>1.3399999999999999</v>
      </c>
      <c r="Y7" s="61">
        <v>7.869999999999999</v>
      </c>
      <c r="Z7" s="61">
        <v>3.45</v>
      </c>
      <c r="AA7" s="94">
        <f>SUM(C7:Z7)</f>
        <v>771.8608800000001</v>
      </c>
      <c r="AB7" s="39">
        <v>12850</v>
      </c>
      <c r="AC7" s="14"/>
    </row>
    <row r="8" spans="2:29" s="15" customFormat="1" ht="13.5">
      <c r="B8" s="17" t="s">
        <v>26</v>
      </c>
      <c r="C8" s="61">
        <v>29.05</v>
      </c>
      <c r="D8" s="62">
        <v>281.74</v>
      </c>
      <c r="E8" s="61">
        <v>54.36</v>
      </c>
      <c r="F8" s="63">
        <v>110.66000000000001</v>
      </c>
      <c r="G8" s="64">
        <v>156.32000000000002</v>
      </c>
      <c r="H8" s="65">
        <v>269.64</v>
      </c>
      <c r="I8" s="66">
        <v>14.350000000000001</v>
      </c>
      <c r="J8" s="67">
        <v>2.85768</v>
      </c>
      <c r="K8" s="65">
        <v>1.102</v>
      </c>
      <c r="L8" s="64">
        <v>0.7930100000000001</v>
      </c>
      <c r="M8" s="64">
        <v>0.493</v>
      </c>
      <c r="N8" s="64">
        <v>0.627</v>
      </c>
      <c r="O8" s="66">
        <v>4.04</v>
      </c>
      <c r="P8" s="67">
        <v>1.654</v>
      </c>
      <c r="Q8" s="28" t="s">
        <v>26</v>
      </c>
      <c r="R8" s="61">
        <v>0</v>
      </c>
      <c r="S8" s="61">
        <v>10.918000000000001</v>
      </c>
      <c r="T8" s="61">
        <v>12.422</v>
      </c>
      <c r="U8" s="61">
        <v>2.919</v>
      </c>
      <c r="V8" s="61">
        <v>2.64</v>
      </c>
      <c r="W8" s="61">
        <v>1.625</v>
      </c>
      <c r="X8" s="61">
        <v>1.76</v>
      </c>
      <c r="Y8" s="61">
        <v>8.492999999999999</v>
      </c>
      <c r="Z8" s="61">
        <v>2.85</v>
      </c>
      <c r="AA8" s="94">
        <f aca="true" t="shared" si="0" ref="AA8:AA29">SUM(C8:Z8)</f>
        <v>971.3136900000001</v>
      </c>
      <c r="AB8" s="39">
        <v>7983</v>
      </c>
      <c r="AC8" s="14"/>
    </row>
    <row r="9" spans="2:29" s="15" customFormat="1" ht="13.5">
      <c r="B9" s="16" t="s">
        <v>27</v>
      </c>
      <c r="C9" s="61">
        <v>1.02</v>
      </c>
      <c r="D9" s="62">
        <v>47.14</v>
      </c>
      <c r="E9" s="61">
        <v>10.680000000000001</v>
      </c>
      <c r="F9" s="63">
        <v>14.26</v>
      </c>
      <c r="G9" s="64">
        <v>101.66</v>
      </c>
      <c r="H9" s="65">
        <v>263.28</v>
      </c>
      <c r="I9" s="66">
        <v>4.64</v>
      </c>
      <c r="J9" s="67">
        <v>1.59198</v>
      </c>
      <c r="K9" s="65"/>
      <c r="L9" s="64">
        <v>0.24348</v>
      </c>
      <c r="M9" s="64">
        <v>0.34299999999999997</v>
      </c>
      <c r="N9" s="64">
        <v>0.177</v>
      </c>
      <c r="O9" s="66">
        <v>1.19</v>
      </c>
      <c r="P9" s="67">
        <v>0.974</v>
      </c>
      <c r="Q9" s="28" t="s">
        <v>27</v>
      </c>
      <c r="R9" s="61">
        <v>0.06</v>
      </c>
      <c r="S9" s="61">
        <v>1.7200000000000002</v>
      </c>
      <c r="T9" s="61">
        <v>6.226</v>
      </c>
      <c r="U9" s="61">
        <v>0.557</v>
      </c>
      <c r="V9" s="61">
        <v>0.47000000000000003</v>
      </c>
      <c r="W9" s="61">
        <v>0.52</v>
      </c>
      <c r="X9" s="61">
        <v>0</v>
      </c>
      <c r="Y9" s="61">
        <v>4.042000000000001</v>
      </c>
      <c r="Z9" s="61">
        <v>2.5</v>
      </c>
      <c r="AA9" s="94">
        <f t="shared" si="0"/>
        <v>463.29445999999996</v>
      </c>
      <c r="AB9" s="39">
        <v>4241</v>
      </c>
      <c r="AC9" s="14"/>
    </row>
    <row r="10" spans="2:29" s="15" customFormat="1" ht="13.5">
      <c r="B10" s="16" t="s">
        <v>28</v>
      </c>
      <c r="C10" s="61">
        <v>21.099999999999998</v>
      </c>
      <c r="D10" s="62">
        <v>157.60000000000002</v>
      </c>
      <c r="E10" s="61">
        <v>43.26</v>
      </c>
      <c r="F10" s="63">
        <v>101.66</v>
      </c>
      <c r="G10" s="64">
        <v>312.66</v>
      </c>
      <c r="H10" s="65">
        <v>187.96000000000004</v>
      </c>
      <c r="I10" s="66">
        <v>14.230000000000002</v>
      </c>
      <c r="J10" s="67">
        <v>3.2155299999999998</v>
      </c>
      <c r="K10" s="65">
        <v>2.187</v>
      </c>
      <c r="L10" s="64">
        <v>1.57364</v>
      </c>
      <c r="M10" s="64">
        <v>0.827</v>
      </c>
      <c r="N10" s="64">
        <v>0.7030000000000001</v>
      </c>
      <c r="O10" s="66">
        <v>5.166</v>
      </c>
      <c r="P10" s="67">
        <v>1.53</v>
      </c>
      <c r="Q10" s="28" t="s">
        <v>28</v>
      </c>
      <c r="R10" s="61">
        <v>0.12</v>
      </c>
      <c r="S10" s="61">
        <v>9.248</v>
      </c>
      <c r="T10" s="61">
        <v>14.148000000000001</v>
      </c>
      <c r="U10" s="61">
        <v>1.348</v>
      </c>
      <c r="V10" s="61">
        <v>1.355</v>
      </c>
      <c r="W10" s="61">
        <v>0.42</v>
      </c>
      <c r="X10" s="61">
        <v>1.69</v>
      </c>
      <c r="Y10" s="61">
        <v>13.112</v>
      </c>
      <c r="Z10" s="61">
        <v>1.5499999999999998</v>
      </c>
      <c r="AA10" s="94">
        <f t="shared" si="0"/>
        <v>896.6631699999999</v>
      </c>
      <c r="AB10" s="39">
        <v>9764</v>
      </c>
      <c r="AC10" s="14"/>
    </row>
    <row r="11" spans="2:29" s="15" customFormat="1" ht="13.5">
      <c r="B11" s="16" t="s">
        <v>29</v>
      </c>
      <c r="C11" s="61">
        <v>21.56</v>
      </c>
      <c r="D11" s="62">
        <v>0</v>
      </c>
      <c r="E11" s="61">
        <v>25.84</v>
      </c>
      <c r="F11" s="63">
        <v>50.260000000000005</v>
      </c>
      <c r="G11" s="64">
        <v>153.04000000000002</v>
      </c>
      <c r="H11" s="65">
        <v>222.16000000000003</v>
      </c>
      <c r="I11" s="66">
        <v>7.119999999999999</v>
      </c>
      <c r="J11" s="67">
        <v>4.03697</v>
      </c>
      <c r="K11" s="65">
        <v>1.743</v>
      </c>
      <c r="L11" s="64">
        <v>1.9559799999999998</v>
      </c>
      <c r="M11" s="64">
        <v>0.274</v>
      </c>
      <c r="N11" s="64">
        <v>0.33599999999999997</v>
      </c>
      <c r="O11" s="66">
        <v>1.173</v>
      </c>
      <c r="P11" s="67">
        <v>0</v>
      </c>
      <c r="Q11" s="28" t="s">
        <v>29</v>
      </c>
      <c r="R11" s="61">
        <v>0</v>
      </c>
      <c r="S11" s="61">
        <v>2.448</v>
      </c>
      <c r="T11" s="61">
        <v>6.232</v>
      </c>
      <c r="U11" s="61">
        <v>3.313</v>
      </c>
      <c r="V11" s="61">
        <v>1.75</v>
      </c>
      <c r="W11" s="61">
        <v>0.52</v>
      </c>
      <c r="X11" s="61">
        <v>1.0350000000000001</v>
      </c>
      <c r="Y11" s="61">
        <v>13.16</v>
      </c>
      <c r="Z11" s="61">
        <v>1</v>
      </c>
      <c r="AA11" s="94">
        <f t="shared" si="0"/>
        <v>518.95695</v>
      </c>
      <c r="AB11" s="39">
        <v>6098</v>
      </c>
      <c r="AC11" s="14"/>
    </row>
    <row r="12" spans="2:29" s="15" customFormat="1" ht="13.5">
      <c r="B12" s="16" t="s">
        <v>30</v>
      </c>
      <c r="C12" s="61">
        <v>4.51</v>
      </c>
      <c r="D12" s="62">
        <v>214.86999999999998</v>
      </c>
      <c r="E12" s="61">
        <v>28.23</v>
      </c>
      <c r="F12" s="63">
        <v>131.89000000000001</v>
      </c>
      <c r="G12" s="64">
        <v>266</v>
      </c>
      <c r="H12" s="65">
        <v>270.85</v>
      </c>
      <c r="I12" s="66">
        <v>6.32</v>
      </c>
      <c r="J12" s="67">
        <v>2.3895700000000004</v>
      </c>
      <c r="K12" s="65">
        <v>0.727</v>
      </c>
      <c r="L12" s="64">
        <v>0.67629</v>
      </c>
      <c r="M12" s="64">
        <v>0.151</v>
      </c>
      <c r="N12" s="64">
        <v>0.184</v>
      </c>
      <c r="O12" s="66">
        <v>1.1</v>
      </c>
      <c r="P12" s="67">
        <v>1.5899999999999999</v>
      </c>
      <c r="Q12" s="28" t="s">
        <v>30</v>
      </c>
      <c r="R12" s="61">
        <v>0</v>
      </c>
      <c r="S12" s="61">
        <v>1.236</v>
      </c>
      <c r="T12" s="61">
        <v>7.765999999999999</v>
      </c>
      <c r="U12" s="61">
        <v>0.187</v>
      </c>
      <c r="V12" s="61">
        <v>0.68</v>
      </c>
      <c r="W12" s="61">
        <v>0</v>
      </c>
      <c r="X12" s="61">
        <v>0</v>
      </c>
      <c r="Y12" s="61">
        <v>5.688000000000001</v>
      </c>
      <c r="Z12" s="61">
        <v>1.15</v>
      </c>
      <c r="AA12" s="94">
        <f t="shared" si="0"/>
        <v>946.19486</v>
      </c>
      <c r="AB12" s="39">
        <v>4605</v>
      </c>
      <c r="AC12" s="14"/>
    </row>
    <row r="13" spans="2:29" s="15" customFormat="1" ht="13.5">
      <c r="B13" s="16" t="s">
        <v>31</v>
      </c>
      <c r="C13" s="61">
        <v>2.31</v>
      </c>
      <c r="D13" s="62">
        <v>132.8</v>
      </c>
      <c r="E13" s="61">
        <v>37.05</v>
      </c>
      <c r="F13" s="63">
        <v>98.26000000000002</v>
      </c>
      <c r="G13" s="64">
        <v>181.2</v>
      </c>
      <c r="H13" s="65">
        <v>173.42000000000004</v>
      </c>
      <c r="I13" s="66">
        <v>13.620000000000001</v>
      </c>
      <c r="J13" s="67">
        <v>4.524</v>
      </c>
      <c r="K13" s="65">
        <v>2.1029999999999998</v>
      </c>
      <c r="L13" s="64">
        <v>2.06877</v>
      </c>
      <c r="M13" s="64">
        <v>0.7070000000000001</v>
      </c>
      <c r="N13" s="64">
        <v>0.997</v>
      </c>
      <c r="O13" s="66">
        <v>5.7700000000000005</v>
      </c>
      <c r="P13" s="67">
        <v>2.209</v>
      </c>
      <c r="Q13" s="28" t="s">
        <v>31</v>
      </c>
      <c r="R13" s="61">
        <v>0</v>
      </c>
      <c r="S13" s="61">
        <v>6.380000000000001</v>
      </c>
      <c r="T13" s="61">
        <v>8.283999999999999</v>
      </c>
      <c r="U13" s="61">
        <v>0.755</v>
      </c>
      <c r="V13" s="61">
        <v>1.375</v>
      </c>
      <c r="W13" s="61">
        <v>2.0149999999999997</v>
      </c>
      <c r="X13" s="61">
        <v>1.1099999999999999</v>
      </c>
      <c r="Y13" s="61">
        <v>9.276</v>
      </c>
      <c r="Z13" s="61">
        <v>4.1000000000000005</v>
      </c>
      <c r="AA13" s="94">
        <f t="shared" si="0"/>
        <v>690.3337699999998</v>
      </c>
      <c r="AB13" s="39">
        <v>16116</v>
      </c>
      <c r="AC13" s="14"/>
    </row>
    <row r="14" spans="2:29" s="15" customFormat="1" ht="13.5">
      <c r="B14" s="16" t="s">
        <v>32</v>
      </c>
      <c r="C14" s="61">
        <v>26.54</v>
      </c>
      <c r="D14" s="62">
        <v>328.51000000000005</v>
      </c>
      <c r="E14" s="61">
        <v>66.38</v>
      </c>
      <c r="F14" s="63">
        <v>82.56</v>
      </c>
      <c r="G14" s="64">
        <v>814.4699999999999</v>
      </c>
      <c r="H14" s="65">
        <v>430.2900000000001</v>
      </c>
      <c r="I14" s="66">
        <v>31.54</v>
      </c>
      <c r="J14" s="67">
        <v>3.06527</v>
      </c>
      <c r="K14" s="65">
        <v>0.817</v>
      </c>
      <c r="L14" s="64">
        <v>0.78852</v>
      </c>
      <c r="M14" s="64">
        <v>0.869</v>
      </c>
      <c r="N14" s="64">
        <v>0.902</v>
      </c>
      <c r="O14" s="66">
        <v>7.4750000000000005</v>
      </c>
      <c r="P14" s="67">
        <v>2.209</v>
      </c>
      <c r="Q14" s="28" t="s">
        <v>32</v>
      </c>
      <c r="R14" s="61">
        <v>0</v>
      </c>
      <c r="S14" s="61">
        <v>23.228</v>
      </c>
      <c r="T14" s="61">
        <v>23.878</v>
      </c>
      <c r="U14" s="61">
        <v>4.591</v>
      </c>
      <c r="V14" s="61">
        <v>5.675</v>
      </c>
      <c r="W14" s="61">
        <v>1.287</v>
      </c>
      <c r="X14" s="61">
        <v>3.525</v>
      </c>
      <c r="Y14" s="61">
        <v>20.727</v>
      </c>
      <c r="Z14" s="61">
        <v>6.21</v>
      </c>
      <c r="AA14" s="94">
        <f t="shared" si="0"/>
        <v>1885.53679</v>
      </c>
      <c r="AB14" s="39">
        <v>13355</v>
      </c>
      <c r="AC14" s="14"/>
    </row>
    <row r="15" spans="2:29" s="15" customFormat="1" ht="13.5">
      <c r="B15" s="16" t="s">
        <v>33</v>
      </c>
      <c r="C15" s="61">
        <v>10.99</v>
      </c>
      <c r="D15" s="62">
        <v>466.84000000000003</v>
      </c>
      <c r="E15" s="61">
        <v>25.46</v>
      </c>
      <c r="F15" s="63">
        <v>21.1</v>
      </c>
      <c r="G15" s="64">
        <v>204.59999999999997</v>
      </c>
      <c r="H15" s="65">
        <v>226.10999999999999</v>
      </c>
      <c r="I15" s="66">
        <v>13.540000000000001</v>
      </c>
      <c r="J15" s="67">
        <v>1.08984</v>
      </c>
      <c r="K15" s="65">
        <v>0.817</v>
      </c>
      <c r="L15" s="64">
        <v>0.51806</v>
      </c>
      <c r="M15" s="64">
        <v>0.378</v>
      </c>
      <c r="N15" s="64">
        <v>0.7669999999999999</v>
      </c>
      <c r="O15" s="66">
        <v>7.493999999999999</v>
      </c>
      <c r="P15" s="67">
        <v>0</v>
      </c>
      <c r="Q15" s="28" t="s">
        <v>33</v>
      </c>
      <c r="R15" s="61">
        <v>0.12</v>
      </c>
      <c r="S15" s="61">
        <v>7.816</v>
      </c>
      <c r="T15" s="61">
        <v>11.469</v>
      </c>
      <c r="U15" s="61">
        <v>1.51</v>
      </c>
      <c r="V15" s="61">
        <v>1.27</v>
      </c>
      <c r="W15" s="61">
        <v>2.815</v>
      </c>
      <c r="X15" s="61">
        <v>0</v>
      </c>
      <c r="Y15" s="61">
        <v>7.009999999999999</v>
      </c>
      <c r="Z15" s="61">
        <v>3.2</v>
      </c>
      <c r="AA15" s="94">
        <f t="shared" si="0"/>
        <v>1014.9139000000002</v>
      </c>
      <c r="AB15" s="39">
        <v>6211</v>
      </c>
      <c r="AC15" s="14"/>
    </row>
    <row r="16" spans="2:29" s="15" customFormat="1" ht="13.5">
      <c r="B16" s="16" t="s">
        <v>34</v>
      </c>
      <c r="C16" s="61">
        <v>9.55</v>
      </c>
      <c r="D16" s="62">
        <v>180.34000000000003</v>
      </c>
      <c r="E16" s="61">
        <v>19.21</v>
      </c>
      <c r="F16" s="63">
        <v>7.1899999999999995</v>
      </c>
      <c r="G16" s="64">
        <v>108.66</v>
      </c>
      <c r="H16" s="65">
        <v>99.7</v>
      </c>
      <c r="I16" s="66">
        <v>10.27</v>
      </c>
      <c r="J16" s="67">
        <v>0.38364</v>
      </c>
      <c r="K16" s="65"/>
      <c r="L16" s="64">
        <v>0.59584</v>
      </c>
      <c r="M16" s="64">
        <v>0.29500000000000004</v>
      </c>
      <c r="N16" s="64">
        <v>0</v>
      </c>
      <c r="O16" s="66">
        <v>1.48</v>
      </c>
      <c r="P16" s="67">
        <v>0</v>
      </c>
      <c r="Q16" s="28" t="s">
        <v>34</v>
      </c>
      <c r="R16" s="61">
        <v>0.12</v>
      </c>
      <c r="S16" s="61">
        <v>4.985000000000001</v>
      </c>
      <c r="T16" s="61">
        <v>6.213</v>
      </c>
      <c r="U16" s="61">
        <v>2.408</v>
      </c>
      <c r="V16" s="61">
        <v>1.5</v>
      </c>
      <c r="W16" s="61">
        <v>0.32</v>
      </c>
      <c r="X16" s="61">
        <v>0.73</v>
      </c>
      <c r="Y16" s="61">
        <v>2.288</v>
      </c>
      <c r="Z16" s="61">
        <v>1.2</v>
      </c>
      <c r="AA16" s="94">
        <f t="shared" si="0"/>
        <v>457.43848000000014</v>
      </c>
      <c r="AB16" s="39">
        <v>4542</v>
      </c>
      <c r="AC16" s="14"/>
    </row>
    <row r="17" spans="2:29" s="15" customFormat="1" ht="13.5">
      <c r="B17" s="16" t="s">
        <v>35</v>
      </c>
      <c r="C17" s="61">
        <v>5.03</v>
      </c>
      <c r="D17" s="62">
        <v>117.72</v>
      </c>
      <c r="E17" s="61">
        <v>23.36</v>
      </c>
      <c r="F17" s="63">
        <v>183.74</v>
      </c>
      <c r="G17" s="64">
        <v>392.58000000000004</v>
      </c>
      <c r="H17" s="65">
        <v>147</v>
      </c>
      <c r="I17" s="66">
        <v>10.02</v>
      </c>
      <c r="J17" s="67">
        <v>2.82816</v>
      </c>
      <c r="K17" s="65">
        <v>0.459</v>
      </c>
      <c r="L17" s="64">
        <v>1.9870000000000003</v>
      </c>
      <c r="M17" s="64">
        <v>0.33</v>
      </c>
      <c r="N17" s="64">
        <v>0.191</v>
      </c>
      <c r="O17" s="66">
        <v>3.1500000000000004</v>
      </c>
      <c r="P17" s="67">
        <v>3.2169999999999996</v>
      </c>
      <c r="Q17" s="28" t="s">
        <v>35</v>
      </c>
      <c r="R17" s="61">
        <v>0.13</v>
      </c>
      <c r="S17" s="61">
        <v>0.822</v>
      </c>
      <c r="T17" s="61">
        <v>4.37</v>
      </c>
      <c r="U17" s="61">
        <v>0.42000000000000004</v>
      </c>
      <c r="V17" s="61">
        <v>0.22999999999999998</v>
      </c>
      <c r="W17" s="61">
        <v>3.003</v>
      </c>
      <c r="X17" s="61">
        <v>0</v>
      </c>
      <c r="Y17" s="61">
        <v>10.714999999999998</v>
      </c>
      <c r="Z17" s="61">
        <v>2.55</v>
      </c>
      <c r="AA17" s="94">
        <f t="shared" si="0"/>
        <v>913.85216</v>
      </c>
      <c r="AB17" s="39">
        <v>12839</v>
      </c>
      <c r="AC17" s="14"/>
    </row>
    <row r="18" spans="2:29" s="15" customFormat="1" ht="13.5">
      <c r="B18" s="16" t="s">
        <v>36</v>
      </c>
      <c r="C18" s="61">
        <v>6.960000000000001</v>
      </c>
      <c r="D18" s="62">
        <v>85.14</v>
      </c>
      <c r="E18" s="61">
        <v>4.904609999999999</v>
      </c>
      <c r="F18" s="63">
        <v>150.23999999999998</v>
      </c>
      <c r="G18" s="64">
        <v>151.92000000000004</v>
      </c>
      <c r="H18" s="65">
        <v>86.62</v>
      </c>
      <c r="I18" s="66">
        <v>8.379999999999999</v>
      </c>
      <c r="J18" s="67">
        <v>1.4271500000000001</v>
      </c>
      <c r="K18" s="65"/>
      <c r="L18" s="64">
        <v>3.0600699999999996</v>
      </c>
      <c r="M18" s="64">
        <v>0.243</v>
      </c>
      <c r="N18" s="64">
        <v>0.288</v>
      </c>
      <c r="O18" s="66">
        <v>1.55</v>
      </c>
      <c r="P18" s="67">
        <v>1.641</v>
      </c>
      <c r="Q18" s="28" t="s">
        <v>36</v>
      </c>
      <c r="R18" s="61">
        <v>0.145</v>
      </c>
      <c r="S18" s="61">
        <v>4.936</v>
      </c>
      <c r="T18" s="61">
        <v>6.687000000000001</v>
      </c>
      <c r="U18" s="61">
        <v>0.7969999999999999</v>
      </c>
      <c r="V18" s="61">
        <v>1.37</v>
      </c>
      <c r="W18" s="61">
        <v>1.073</v>
      </c>
      <c r="X18" s="61">
        <v>1.988</v>
      </c>
      <c r="Y18" s="61">
        <v>8.712</v>
      </c>
      <c r="Z18" s="61">
        <v>3.6999999999999997</v>
      </c>
      <c r="AA18" s="94">
        <f t="shared" si="0"/>
        <v>531.7818300000001</v>
      </c>
      <c r="AB18" s="39">
        <v>9568</v>
      </c>
      <c r="AC18" s="14"/>
    </row>
    <row r="19" spans="2:29" s="15" customFormat="1" ht="13.5">
      <c r="B19" s="17" t="s">
        <v>37</v>
      </c>
      <c r="C19" s="61">
        <v>10.409999999999998</v>
      </c>
      <c r="D19" s="62">
        <v>213.76</v>
      </c>
      <c r="E19" s="61">
        <v>48.010000000000005</v>
      </c>
      <c r="F19" s="63">
        <v>331.14000000000004</v>
      </c>
      <c r="G19" s="64">
        <v>614.4200000000001</v>
      </c>
      <c r="H19" s="65">
        <v>250.32000000000002</v>
      </c>
      <c r="I19" s="66">
        <v>16.92</v>
      </c>
      <c r="J19" s="67">
        <v>3.02326</v>
      </c>
      <c r="K19" s="65">
        <v>1.193</v>
      </c>
      <c r="L19" s="64">
        <v>1.2849599999999999</v>
      </c>
      <c r="M19" s="64">
        <v>0.442</v>
      </c>
      <c r="N19" s="64">
        <v>0.932</v>
      </c>
      <c r="O19" s="66">
        <v>1.7799999999999998</v>
      </c>
      <c r="P19" s="67">
        <v>2.031</v>
      </c>
      <c r="Q19" s="28" t="s">
        <v>37</v>
      </c>
      <c r="R19" s="61">
        <v>0</v>
      </c>
      <c r="S19" s="61">
        <v>2.8979999999999997</v>
      </c>
      <c r="T19" s="61">
        <v>13.073999999999998</v>
      </c>
      <c r="U19" s="61">
        <v>0.09</v>
      </c>
      <c r="V19" s="61">
        <v>0.8400000000000001</v>
      </c>
      <c r="W19" s="61">
        <v>3.42</v>
      </c>
      <c r="X19" s="61">
        <v>0</v>
      </c>
      <c r="Y19" s="61">
        <v>14.114</v>
      </c>
      <c r="Z19" s="61">
        <v>2.4500000000000006</v>
      </c>
      <c r="AA19" s="94">
        <f t="shared" si="0"/>
        <v>1532.55222</v>
      </c>
      <c r="AB19" s="39">
        <v>9650</v>
      </c>
      <c r="AC19" s="14"/>
    </row>
    <row r="20" spans="2:29" s="15" customFormat="1" ht="13.5">
      <c r="B20" s="16" t="s">
        <v>38</v>
      </c>
      <c r="C20" s="61">
        <v>21.34</v>
      </c>
      <c r="D20" s="62">
        <v>242.32</v>
      </c>
      <c r="E20" s="61">
        <v>43.720000000000006</v>
      </c>
      <c r="F20" s="63">
        <v>265.82</v>
      </c>
      <c r="G20" s="64">
        <v>681.54</v>
      </c>
      <c r="H20" s="65">
        <v>284.82000000000005</v>
      </c>
      <c r="I20" s="66">
        <v>17.69</v>
      </c>
      <c r="J20" s="67">
        <v>2.5871200000000005</v>
      </c>
      <c r="K20" s="65">
        <v>1.2770000000000001</v>
      </c>
      <c r="L20" s="64">
        <v>1.0536599999999998</v>
      </c>
      <c r="M20" s="64">
        <v>0.439</v>
      </c>
      <c r="N20" s="64">
        <v>0.626</v>
      </c>
      <c r="O20" s="66">
        <v>2.52</v>
      </c>
      <c r="P20" s="67">
        <v>0</v>
      </c>
      <c r="Q20" s="28" t="s">
        <v>38</v>
      </c>
      <c r="R20" s="61">
        <v>0</v>
      </c>
      <c r="S20" s="61">
        <v>6.076</v>
      </c>
      <c r="T20" s="61">
        <v>11.280000000000001</v>
      </c>
      <c r="U20" s="61">
        <v>1.3250000000000002</v>
      </c>
      <c r="V20" s="61">
        <v>1.055</v>
      </c>
      <c r="W20" s="61">
        <v>1.95</v>
      </c>
      <c r="X20" s="61">
        <v>0</v>
      </c>
      <c r="Y20" s="61">
        <v>16.97</v>
      </c>
      <c r="Z20" s="61">
        <v>1.9999999999999996</v>
      </c>
      <c r="AA20" s="94">
        <f t="shared" si="0"/>
        <v>1606.4087800000002</v>
      </c>
      <c r="AB20" s="39">
        <v>13394</v>
      </c>
      <c r="AC20" s="14"/>
    </row>
    <row r="21" spans="2:29" s="15" customFormat="1" ht="13.5">
      <c r="B21" s="17" t="s">
        <v>39</v>
      </c>
      <c r="C21" s="61">
        <v>60.91</v>
      </c>
      <c r="D21" s="62">
        <v>667.54</v>
      </c>
      <c r="E21" s="61">
        <v>114.94999999999999</v>
      </c>
      <c r="F21" s="63">
        <v>338.39</v>
      </c>
      <c r="G21" s="64">
        <v>952.26</v>
      </c>
      <c r="H21" s="65">
        <v>380.51000000000005</v>
      </c>
      <c r="I21" s="66">
        <v>48.879999999999995</v>
      </c>
      <c r="J21" s="67">
        <v>3.05866</v>
      </c>
      <c r="K21" s="65">
        <v>0.459</v>
      </c>
      <c r="L21" s="64">
        <v>1.1390900000000002</v>
      </c>
      <c r="M21" s="64">
        <v>1.264</v>
      </c>
      <c r="N21" s="64">
        <v>0.441</v>
      </c>
      <c r="O21" s="66">
        <v>2.9299999999999997</v>
      </c>
      <c r="P21" s="67">
        <v>2.3369999999999997</v>
      </c>
      <c r="Q21" s="28" t="s">
        <v>39</v>
      </c>
      <c r="R21" s="61">
        <v>0.11</v>
      </c>
      <c r="S21" s="61">
        <v>8.856</v>
      </c>
      <c r="T21" s="61">
        <v>22.389</v>
      </c>
      <c r="U21" s="61">
        <v>6.172</v>
      </c>
      <c r="V21" s="61">
        <v>6.364999999999998</v>
      </c>
      <c r="W21" s="61">
        <v>0.533</v>
      </c>
      <c r="X21" s="61">
        <v>1.575</v>
      </c>
      <c r="Y21" s="61">
        <v>18.215</v>
      </c>
      <c r="Z21" s="61">
        <v>7.46</v>
      </c>
      <c r="AA21" s="94">
        <f t="shared" si="0"/>
        <v>2646.7437500000005</v>
      </c>
      <c r="AB21" s="39">
        <v>23579</v>
      </c>
      <c r="AC21" s="14"/>
    </row>
    <row r="22" spans="2:29" s="15" customFormat="1" ht="13.5">
      <c r="B22" s="16" t="s">
        <v>40</v>
      </c>
      <c r="C22" s="61">
        <v>14.640000000000002</v>
      </c>
      <c r="D22" s="62">
        <v>111.49999999999999</v>
      </c>
      <c r="E22" s="61">
        <v>11.600000000000001</v>
      </c>
      <c r="F22" s="63">
        <v>31.18</v>
      </c>
      <c r="G22" s="64">
        <v>157.51999999999998</v>
      </c>
      <c r="H22" s="65">
        <v>61.52</v>
      </c>
      <c r="I22" s="66">
        <v>5.74</v>
      </c>
      <c r="J22" s="67">
        <v>1.57638</v>
      </c>
      <c r="K22" s="65">
        <v>0.727</v>
      </c>
      <c r="L22" s="64">
        <v>0.8143899999999998</v>
      </c>
      <c r="M22" s="64">
        <v>0.248</v>
      </c>
      <c r="N22" s="64">
        <v>0.373</v>
      </c>
      <c r="O22" s="66">
        <v>2.53</v>
      </c>
      <c r="P22" s="67">
        <v>0</v>
      </c>
      <c r="Q22" s="28" t="s">
        <v>40</v>
      </c>
      <c r="R22" s="61">
        <v>0</v>
      </c>
      <c r="S22" s="61">
        <v>8.133</v>
      </c>
      <c r="T22" s="61">
        <v>9.285</v>
      </c>
      <c r="U22" s="61">
        <v>6.662999999999999</v>
      </c>
      <c r="V22" s="61">
        <v>2.5100000000000002</v>
      </c>
      <c r="W22" s="61">
        <v>0</v>
      </c>
      <c r="X22" s="61">
        <v>0</v>
      </c>
      <c r="Y22" s="61">
        <v>5.334</v>
      </c>
      <c r="Z22" s="61">
        <v>2.15</v>
      </c>
      <c r="AA22" s="94">
        <f t="shared" si="0"/>
        <v>434.0437699999998</v>
      </c>
      <c r="AB22" s="39">
        <v>5790</v>
      </c>
      <c r="AC22" s="14"/>
    </row>
    <row r="23" spans="2:29" s="15" customFormat="1" ht="13.5">
      <c r="B23" s="16" t="s">
        <v>41</v>
      </c>
      <c r="C23" s="61">
        <v>0</v>
      </c>
      <c r="D23" s="62">
        <v>236.66</v>
      </c>
      <c r="E23" s="61">
        <v>27.82</v>
      </c>
      <c r="F23" s="63">
        <v>292.25</v>
      </c>
      <c r="G23" s="64">
        <v>664.38</v>
      </c>
      <c r="H23" s="65">
        <v>396.02</v>
      </c>
      <c r="I23" s="66">
        <v>19.22</v>
      </c>
      <c r="J23" s="67">
        <v>2.21578</v>
      </c>
      <c r="K23" s="65"/>
      <c r="L23" s="64">
        <v>0.7045</v>
      </c>
      <c r="M23" s="64">
        <v>0.45399999999999996</v>
      </c>
      <c r="N23" s="64">
        <v>0.642</v>
      </c>
      <c r="O23" s="66">
        <v>1.9600000000000002</v>
      </c>
      <c r="P23" s="67">
        <v>3.359</v>
      </c>
      <c r="Q23" s="28" t="s">
        <v>41</v>
      </c>
      <c r="R23" s="61">
        <v>0.12</v>
      </c>
      <c r="S23" s="61">
        <v>0</v>
      </c>
      <c r="T23" s="61">
        <v>0</v>
      </c>
      <c r="U23" s="61">
        <v>0</v>
      </c>
      <c r="V23" s="61">
        <v>0</v>
      </c>
      <c r="W23" s="61">
        <v>2.509</v>
      </c>
      <c r="X23" s="61">
        <v>0</v>
      </c>
      <c r="Y23" s="61">
        <v>12.83</v>
      </c>
      <c r="Z23" s="61">
        <v>2.35</v>
      </c>
      <c r="AA23" s="94">
        <f t="shared" si="0"/>
        <v>1663.49428</v>
      </c>
      <c r="AB23" s="39">
        <v>9609</v>
      </c>
      <c r="AC23" s="14"/>
    </row>
    <row r="24" spans="2:29" s="15" customFormat="1" ht="13.5">
      <c r="B24" s="16" t="s">
        <v>42</v>
      </c>
      <c r="C24" s="61">
        <v>25.46</v>
      </c>
      <c r="D24" s="62">
        <v>220.62</v>
      </c>
      <c r="E24" s="61">
        <v>39.239999999999995</v>
      </c>
      <c r="F24" s="63">
        <v>92.76</v>
      </c>
      <c r="G24" s="64">
        <v>367.36000000000007</v>
      </c>
      <c r="H24" s="65">
        <v>480.64</v>
      </c>
      <c r="I24" s="66">
        <v>16.96</v>
      </c>
      <c r="J24" s="67">
        <v>2.5048399999999997</v>
      </c>
      <c r="K24" s="65">
        <v>1.743</v>
      </c>
      <c r="L24" s="64">
        <v>0.9584199999999999</v>
      </c>
      <c r="M24" s="64">
        <v>0.592</v>
      </c>
      <c r="N24" s="64">
        <v>0.346</v>
      </c>
      <c r="O24" s="66">
        <v>2.93</v>
      </c>
      <c r="P24" s="67">
        <v>3.7009999999999996</v>
      </c>
      <c r="Q24" s="28" t="s">
        <v>42</v>
      </c>
      <c r="R24" s="61">
        <v>0</v>
      </c>
      <c r="S24" s="61">
        <v>8.592</v>
      </c>
      <c r="T24" s="61">
        <v>12.748</v>
      </c>
      <c r="U24" s="61">
        <v>4.542</v>
      </c>
      <c r="V24" s="61">
        <v>4.44</v>
      </c>
      <c r="W24" s="61">
        <v>0.66</v>
      </c>
      <c r="X24" s="61">
        <v>1.395</v>
      </c>
      <c r="Y24" s="61">
        <v>8.267999999999999</v>
      </c>
      <c r="Z24" s="61">
        <v>2.3</v>
      </c>
      <c r="AA24" s="94">
        <f t="shared" si="0"/>
        <v>1298.7602600000002</v>
      </c>
      <c r="AB24" s="39">
        <v>11250</v>
      </c>
      <c r="AC24" s="14"/>
    </row>
    <row r="25" spans="2:29" s="15" customFormat="1" ht="13.5">
      <c r="B25" s="17" t="s">
        <v>43</v>
      </c>
      <c r="C25" s="61">
        <v>4.57</v>
      </c>
      <c r="D25" s="62">
        <v>81.96000000000001</v>
      </c>
      <c r="E25" s="61">
        <v>24.62</v>
      </c>
      <c r="F25" s="63">
        <v>61.980000000000004</v>
      </c>
      <c r="G25" s="64">
        <v>151.94</v>
      </c>
      <c r="H25" s="65">
        <v>83.68</v>
      </c>
      <c r="I25" s="66">
        <v>7.74</v>
      </c>
      <c r="J25" s="67">
        <v>2.87134</v>
      </c>
      <c r="K25" s="65"/>
      <c r="L25" s="64">
        <v>1.4321300000000003</v>
      </c>
      <c r="M25" s="64">
        <v>0.191</v>
      </c>
      <c r="N25" s="64">
        <v>0.119</v>
      </c>
      <c r="O25" s="66">
        <v>2.3899999999999997</v>
      </c>
      <c r="P25" s="67">
        <v>0</v>
      </c>
      <c r="Q25" s="28" t="s">
        <v>43</v>
      </c>
      <c r="R25" s="61">
        <v>0</v>
      </c>
      <c r="S25" s="61">
        <v>2.9680000000000004</v>
      </c>
      <c r="T25" s="61">
        <v>7.71</v>
      </c>
      <c r="U25" s="61">
        <v>0.275</v>
      </c>
      <c r="V25" s="61">
        <v>0.87</v>
      </c>
      <c r="W25" s="61">
        <v>0.481</v>
      </c>
      <c r="X25" s="61">
        <v>1.63</v>
      </c>
      <c r="Y25" s="61">
        <v>5.802</v>
      </c>
      <c r="Z25" s="61">
        <v>1.95</v>
      </c>
      <c r="AA25" s="94">
        <f t="shared" si="0"/>
        <v>445.1794699999999</v>
      </c>
      <c r="AB25" s="39">
        <v>6090</v>
      </c>
      <c r="AC25" s="14"/>
    </row>
    <row r="26" spans="2:29" s="15" customFormat="1" ht="13.5">
      <c r="B26" s="17" t="s">
        <v>44</v>
      </c>
      <c r="C26" s="61">
        <v>5.279999999999999</v>
      </c>
      <c r="D26" s="62">
        <v>116.74000000000001</v>
      </c>
      <c r="E26" s="61">
        <v>26.110000000000003</v>
      </c>
      <c r="F26" s="63">
        <v>188.18</v>
      </c>
      <c r="G26" s="64">
        <v>244.00000000000006</v>
      </c>
      <c r="H26" s="65">
        <v>111.68000000000002</v>
      </c>
      <c r="I26" s="66">
        <v>10.190000000000001</v>
      </c>
      <c r="J26" s="67">
        <v>3.39629</v>
      </c>
      <c r="K26" s="65">
        <v>1.544</v>
      </c>
      <c r="L26" s="64">
        <v>1.15447</v>
      </c>
      <c r="M26" s="64">
        <v>0.344</v>
      </c>
      <c r="N26" s="64">
        <v>0.5680000000000001</v>
      </c>
      <c r="O26" s="66">
        <v>3.21</v>
      </c>
      <c r="P26" s="67">
        <v>0</v>
      </c>
      <c r="Q26" s="28" t="s">
        <v>44</v>
      </c>
      <c r="R26" s="61">
        <v>0.15</v>
      </c>
      <c r="S26" s="61">
        <v>2.148</v>
      </c>
      <c r="T26" s="61">
        <v>9.286000000000001</v>
      </c>
      <c r="U26" s="61">
        <v>0.5</v>
      </c>
      <c r="V26" s="61">
        <v>1.9220000000000002</v>
      </c>
      <c r="W26" s="61">
        <v>1.675</v>
      </c>
      <c r="X26" s="61">
        <v>0.83</v>
      </c>
      <c r="Y26" s="61">
        <v>11.065999999999999</v>
      </c>
      <c r="Z26" s="61">
        <v>3.7</v>
      </c>
      <c r="AA26" s="94">
        <f t="shared" si="0"/>
        <v>743.6737600000005</v>
      </c>
      <c r="AB26" s="39">
        <v>11240</v>
      </c>
      <c r="AC26" s="14"/>
    </row>
    <row r="27" spans="2:29" s="15" customFormat="1" ht="13.5">
      <c r="B27" s="16" t="s">
        <v>45</v>
      </c>
      <c r="C27" s="61">
        <v>8.770000000000001</v>
      </c>
      <c r="D27" s="62">
        <v>103.52</v>
      </c>
      <c r="E27" s="61">
        <v>26.02</v>
      </c>
      <c r="F27" s="63">
        <v>31.300000000000004</v>
      </c>
      <c r="G27" s="64">
        <v>130.28</v>
      </c>
      <c r="H27" s="65">
        <v>77.82000000000001</v>
      </c>
      <c r="I27" s="66">
        <v>7.250000000000001</v>
      </c>
      <c r="J27" s="67">
        <v>3.4729</v>
      </c>
      <c r="K27" s="65">
        <v>1.369</v>
      </c>
      <c r="L27" s="64">
        <v>0.8779100000000001</v>
      </c>
      <c r="M27" s="64">
        <v>0.602</v>
      </c>
      <c r="N27" s="64">
        <v>0.249</v>
      </c>
      <c r="O27" s="66">
        <v>2.73</v>
      </c>
      <c r="P27" s="67">
        <v>2.52</v>
      </c>
      <c r="Q27" s="28" t="s">
        <v>45</v>
      </c>
      <c r="R27" s="61">
        <v>0</v>
      </c>
      <c r="S27" s="61">
        <v>2.2520000000000002</v>
      </c>
      <c r="T27" s="61">
        <v>10.804</v>
      </c>
      <c r="U27" s="61">
        <v>0.347</v>
      </c>
      <c r="V27" s="61">
        <v>2.8899999999999997</v>
      </c>
      <c r="W27" s="61">
        <v>0.533</v>
      </c>
      <c r="X27" s="61">
        <v>0</v>
      </c>
      <c r="Y27" s="61">
        <v>4.418</v>
      </c>
      <c r="Z27" s="61">
        <v>1.95</v>
      </c>
      <c r="AA27" s="94">
        <f t="shared" si="0"/>
        <v>419.97480999999993</v>
      </c>
      <c r="AB27" s="39">
        <v>5464</v>
      </c>
      <c r="AC27" s="14"/>
    </row>
    <row r="28" spans="2:29" s="15" customFormat="1" ht="13.5">
      <c r="B28" s="16" t="s">
        <v>46</v>
      </c>
      <c r="C28" s="61">
        <v>19.44</v>
      </c>
      <c r="D28" s="62">
        <v>74.33999999999999</v>
      </c>
      <c r="E28" s="61">
        <v>24.48</v>
      </c>
      <c r="F28" s="63">
        <v>42.339999999999996</v>
      </c>
      <c r="G28" s="64">
        <v>58.519999999999996</v>
      </c>
      <c r="H28" s="65">
        <v>91.55000000000001</v>
      </c>
      <c r="I28" s="66">
        <v>4.22</v>
      </c>
      <c r="J28" s="67">
        <v>3.6525999999999996</v>
      </c>
      <c r="K28" s="65">
        <v>0.459</v>
      </c>
      <c r="L28" s="64">
        <v>1.5947900000000002</v>
      </c>
      <c r="M28" s="64">
        <v>0.147</v>
      </c>
      <c r="N28" s="64">
        <v>0.331</v>
      </c>
      <c r="O28" s="66">
        <v>1.22</v>
      </c>
      <c r="P28" s="67">
        <v>0.516</v>
      </c>
      <c r="Q28" s="28" t="s">
        <v>46</v>
      </c>
      <c r="R28" s="61">
        <v>0</v>
      </c>
      <c r="S28" s="61">
        <v>5.863999999999999</v>
      </c>
      <c r="T28" s="61">
        <v>6.332000000000001</v>
      </c>
      <c r="U28" s="61">
        <v>7.9670000000000005</v>
      </c>
      <c r="V28" s="61">
        <v>2.9650000000000003</v>
      </c>
      <c r="W28" s="61">
        <v>0.325</v>
      </c>
      <c r="X28" s="61">
        <v>0</v>
      </c>
      <c r="Y28" s="61">
        <v>7.264</v>
      </c>
      <c r="Z28" s="61">
        <v>2.45</v>
      </c>
      <c r="AA28" s="94">
        <f t="shared" si="0"/>
        <v>355.97739</v>
      </c>
      <c r="AB28" s="39">
        <v>6185</v>
      </c>
      <c r="AC28" s="14"/>
    </row>
    <row r="29" spans="2:30" ht="13.5">
      <c r="B29" s="18" t="s">
        <v>47</v>
      </c>
      <c r="C29" s="68">
        <v>5.789999999999999</v>
      </c>
      <c r="D29" s="69">
        <v>133.67</v>
      </c>
      <c r="E29" s="68">
        <v>40.5</v>
      </c>
      <c r="F29" s="70">
        <v>383.26000000000005</v>
      </c>
      <c r="G29" s="71">
        <v>383.84000000000003</v>
      </c>
      <c r="H29" s="72">
        <v>197.64</v>
      </c>
      <c r="I29" s="73">
        <v>8.36</v>
      </c>
      <c r="J29" s="74">
        <v>7.954700000000002</v>
      </c>
      <c r="K29" s="72">
        <v>1.5590000000000002</v>
      </c>
      <c r="L29" s="71">
        <v>0.59767</v>
      </c>
      <c r="M29" s="71">
        <v>0.499</v>
      </c>
      <c r="N29" s="71">
        <v>0.428</v>
      </c>
      <c r="O29" s="73">
        <v>1.976</v>
      </c>
      <c r="P29" s="74">
        <v>1.9729999999999999</v>
      </c>
      <c r="Q29" s="29" t="s">
        <v>47</v>
      </c>
      <c r="R29" s="68">
        <v>0.12</v>
      </c>
      <c r="S29" s="68">
        <v>1.06</v>
      </c>
      <c r="T29" s="68">
        <v>8.874</v>
      </c>
      <c r="U29" s="68">
        <v>0.309</v>
      </c>
      <c r="V29" s="68">
        <v>0</v>
      </c>
      <c r="W29" s="68">
        <v>1.261</v>
      </c>
      <c r="X29" s="68">
        <v>0</v>
      </c>
      <c r="Y29" s="68">
        <v>7.585999999999999</v>
      </c>
      <c r="Z29" s="68">
        <v>2.9</v>
      </c>
      <c r="AA29" s="94">
        <f t="shared" si="0"/>
        <v>1190.1573700000001</v>
      </c>
      <c r="AB29" s="39">
        <v>15246</v>
      </c>
      <c r="AD29" s="15"/>
    </row>
    <row r="30" spans="2:30" ht="14.25" thickBot="1">
      <c r="B30" s="19" t="s">
        <v>48</v>
      </c>
      <c r="C30" s="75">
        <v>30.929999999999996</v>
      </c>
      <c r="D30" s="76">
        <v>118.18</v>
      </c>
      <c r="E30" s="75">
        <v>2.5490799999999996</v>
      </c>
      <c r="F30" s="77">
        <v>63.739999999999995</v>
      </c>
      <c r="G30" s="78">
        <v>125.76</v>
      </c>
      <c r="H30" s="79">
        <v>112.8</v>
      </c>
      <c r="I30" s="80">
        <v>7.82</v>
      </c>
      <c r="J30" s="81">
        <v>2.7441</v>
      </c>
      <c r="K30" s="82">
        <v>1.2770000000000001</v>
      </c>
      <c r="L30" s="78">
        <v>0.6447700000000001</v>
      </c>
      <c r="M30" s="83">
        <v>0.45799999999999996</v>
      </c>
      <c r="N30" s="83">
        <v>0.516</v>
      </c>
      <c r="O30" s="80">
        <v>3.8099999999999996</v>
      </c>
      <c r="P30" s="81">
        <v>1.612</v>
      </c>
      <c r="Q30" s="30" t="s">
        <v>48</v>
      </c>
      <c r="R30" s="75">
        <v>0</v>
      </c>
      <c r="S30" s="75">
        <v>13.552</v>
      </c>
      <c r="T30" s="75">
        <v>14.653999999999998</v>
      </c>
      <c r="U30" s="75">
        <v>6.295999999999999</v>
      </c>
      <c r="V30" s="75">
        <v>5.115</v>
      </c>
      <c r="W30" s="75">
        <v>0.455</v>
      </c>
      <c r="X30" s="75">
        <v>0.35</v>
      </c>
      <c r="Y30" s="75">
        <v>8.863999999999999</v>
      </c>
      <c r="Z30" s="75">
        <v>3.7</v>
      </c>
      <c r="AA30" s="95">
        <f>SUM(C30:Z30)</f>
        <v>525.8269500000002</v>
      </c>
      <c r="AB30" s="46">
        <v>9443</v>
      </c>
      <c r="AD30" s="15"/>
    </row>
    <row r="31" spans="2:30" ht="14.25" thickBot="1">
      <c r="B31" s="20" t="s">
        <v>49</v>
      </c>
      <c r="C31" s="84">
        <f aca="true" t="shared" si="1" ref="C31:O31">SUM(C6:C30)</f>
        <v>357.46</v>
      </c>
      <c r="D31" s="85">
        <f t="shared" si="1"/>
        <v>4519.300000000001</v>
      </c>
      <c r="E31" s="84">
        <f t="shared" si="1"/>
        <v>836.9136900000001</v>
      </c>
      <c r="F31" s="85">
        <f t="shared" si="1"/>
        <v>3387.3400000000006</v>
      </c>
      <c r="G31" s="84">
        <f t="shared" si="1"/>
        <v>7725.8099999999995</v>
      </c>
      <c r="H31" s="86">
        <f t="shared" si="1"/>
        <v>5103.050000000001</v>
      </c>
      <c r="I31" s="84">
        <f t="shared" si="1"/>
        <v>314.30000000000007</v>
      </c>
      <c r="J31" s="84">
        <f t="shared" si="1"/>
        <v>73.05359</v>
      </c>
      <c r="K31" s="87">
        <f>SUM(K6:K30)</f>
        <v>23.491</v>
      </c>
      <c r="L31" s="84">
        <f t="shared" si="1"/>
        <v>28.90744</v>
      </c>
      <c r="M31" s="84">
        <f t="shared" si="1"/>
        <v>11.243000000000002</v>
      </c>
      <c r="N31" s="88">
        <f t="shared" si="1"/>
        <v>11.656</v>
      </c>
      <c r="O31" s="84">
        <f t="shared" si="1"/>
        <v>74.344</v>
      </c>
      <c r="P31" s="84">
        <f aca="true" t="shared" si="2" ref="P31:Y31">SUM(P6:P30)</f>
        <v>35.277</v>
      </c>
      <c r="Q31" s="20" t="s">
        <v>49</v>
      </c>
      <c r="R31" s="84">
        <f t="shared" si="2"/>
        <v>1.435</v>
      </c>
      <c r="S31" s="84">
        <f t="shared" si="2"/>
        <v>142.34199999999998</v>
      </c>
      <c r="T31" s="84">
        <f>SUM(T6:T30)</f>
        <v>251.13699999999997</v>
      </c>
      <c r="U31" s="84">
        <f>SUM(U6:U30)</f>
        <v>54.095</v>
      </c>
      <c r="V31" s="84">
        <f t="shared" si="2"/>
        <v>48.142</v>
      </c>
      <c r="W31" s="84">
        <f t="shared" si="2"/>
        <v>28.555000000000003</v>
      </c>
      <c r="X31" s="84">
        <f t="shared" si="2"/>
        <v>18.958</v>
      </c>
      <c r="Y31" s="84">
        <f t="shared" si="2"/>
        <v>238.75800000000007</v>
      </c>
      <c r="Z31" s="84">
        <f>SUM(Z6:Z30)</f>
        <v>71.42000000000002</v>
      </c>
      <c r="AA31" s="96">
        <f>SUM(C31:Z31)</f>
        <v>23356.987719999997</v>
      </c>
      <c r="AB31" s="45">
        <f>SUM(AB6:AB30)</f>
        <v>243801</v>
      </c>
      <c r="AD31" s="15"/>
    </row>
    <row r="32" spans="3:30" ht="15" customHeight="1" thickBot="1">
      <c r="C32" s="89"/>
      <c r="D32" s="89"/>
      <c r="E32" s="89"/>
      <c r="F32" s="89"/>
      <c r="G32" s="89"/>
      <c r="H32" s="89"/>
      <c r="I32" s="90">
        <f>SUM(I31:J31)</f>
        <v>387.35359000000005</v>
      </c>
      <c r="J32" s="91"/>
      <c r="K32" s="92"/>
      <c r="L32" s="89"/>
      <c r="M32" s="89"/>
      <c r="N32" s="89"/>
      <c r="O32" s="90">
        <f>SUM(O31:P31)</f>
        <v>109.621</v>
      </c>
      <c r="P32" s="91"/>
      <c r="Q32" s="26"/>
      <c r="AD32" s="15"/>
    </row>
    <row r="33" ht="13.5">
      <c r="C33" s="22"/>
    </row>
    <row r="34" ht="13.5">
      <c r="C34" s="22"/>
    </row>
    <row r="35" spans="1:53" s="2" customFormat="1" ht="13.5">
      <c r="A35" s="5"/>
      <c r="AA35" s="3"/>
      <c r="AB35" s="22"/>
      <c r="AC35" s="4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53" s="2" customFormat="1" ht="16.5">
      <c r="A36" s="5"/>
      <c r="B36" s="42" t="s">
        <v>60</v>
      </c>
      <c r="AA36" s="3"/>
      <c r="AB36" s="22"/>
      <c r="AC36" s="4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</row>
    <row r="37" ht="14.25" thickBot="1"/>
    <row r="38" spans="2:3" ht="13.5">
      <c r="B38" s="35" t="s">
        <v>26</v>
      </c>
      <c r="C38" s="47">
        <v>632</v>
      </c>
    </row>
    <row r="39" spans="2:3" ht="13.5">
      <c r="B39" s="36" t="s">
        <v>53</v>
      </c>
      <c r="C39" s="40">
        <v>33</v>
      </c>
    </row>
    <row r="40" spans="2:3" ht="13.5">
      <c r="B40" s="36" t="s">
        <v>54</v>
      </c>
      <c r="C40" s="40">
        <v>0</v>
      </c>
    </row>
    <row r="41" spans="2:3" ht="13.5">
      <c r="B41" s="36" t="s">
        <v>30</v>
      </c>
      <c r="C41" s="40">
        <v>548</v>
      </c>
    </row>
    <row r="42" spans="2:3" ht="13.5">
      <c r="B42" s="36" t="s">
        <v>38</v>
      </c>
      <c r="C42" s="40">
        <v>90</v>
      </c>
    </row>
    <row r="43" spans="2:3" ht="13.5">
      <c r="B43" s="36" t="s">
        <v>40</v>
      </c>
      <c r="C43" s="40">
        <v>58</v>
      </c>
    </row>
    <row r="44" spans="2:3" ht="13.5">
      <c r="B44" s="36" t="s">
        <v>41</v>
      </c>
      <c r="C44" s="39">
        <v>3318</v>
      </c>
    </row>
    <row r="45" spans="2:3" ht="13.5">
      <c r="B45" s="36" t="s">
        <v>42</v>
      </c>
      <c r="C45" s="40">
        <v>522</v>
      </c>
    </row>
    <row r="46" spans="2:3" ht="13.5">
      <c r="B46" s="36" t="s">
        <v>55</v>
      </c>
      <c r="C46" s="40">
        <v>148</v>
      </c>
    </row>
    <row r="47" spans="2:3" ht="13.5">
      <c r="B47" s="36" t="s">
        <v>56</v>
      </c>
      <c r="C47" s="40">
        <v>8</v>
      </c>
    </row>
    <row r="48" spans="2:3" ht="13.5">
      <c r="B48" s="36" t="s">
        <v>64</v>
      </c>
      <c r="C48" s="40">
        <v>27</v>
      </c>
    </row>
    <row r="49" spans="2:3" ht="13.5">
      <c r="B49" s="36" t="s">
        <v>57</v>
      </c>
      <c r="C49" s="40">
        <v>77</v>
      </c>
    </row>
    <row r="50" spans="2:3" ht="13.5">
      <c r="B50" s="36" t="s">
        <v>58</v>
      </c>
      <c r="C50" s="40">
        <v>143</v>
      </c>
    </row>
    <row r="51" spans="2:3" ht="14.25" thickBot="1">
      <c r="B51" s="37" t="s">
        <v>59</v>
      </c>
      <c r="C51" s="41">
        <v>68</v>
      </c>
    </row>
    <row r="52" spans="2:3" ht="14.25" thickBot="1">
      <c r="B52" s="20" t="s">
        <v>49</v>
      </c>
      <c r="C52" s="21">
        <f>SUM(C38:C51)</f>
        <v>5672</v>
      </c>
    </row>
    <row r="81" spans="1:53" s="2" customFormat="1" ht="13.5">
      <c r="A81" s="5"/>
      <c r="B81" s="23"/>
      <c r="C81" s="5"/>
      <c r="D81" s="5"/>
      <c r="E81" s="5"/>
      <c r="AA81" s="3"/>
      <c r="AB81" s="22"/>
      <c r="AC81" s="4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</row>
    <row r="82" spans="1:53" s="2" customFormat="1" ht="13.5">
      <c r="A82" s="5"/>
      <c r="B82" s="23"/>
      <c r="C82" s="5"/>
      <c r="D82" s="5"/>
      <c r="E82" s="5"/>
      <c r="AA82" s="3"/>
      <c r="AB82" s="22"/>
      <c r="AC82" s="4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</row>
    <row r="83" spans="1:53" s="2" customFormat="1" ht="13.5">
      <c r="A83" s="5"/>
      <c r="B83" s="23"/>
      <c r="C83" s="5"/>
      <c r="D83" s="5"/>
      <c r="E83" s="5"/>
      <c r="AA83" s="3"/>
      <c r="AB83" s="22"/>
      <c r="AC83" s="4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</row>
    <row r="84" spans="1:53" s="2" customFormat="1" ht="13.5">
      <c r="A84" s="5"/>
      <c r="B84" s="23"/>
      <c r="C84" s="5"/>
      <c r="D84" s="5"/>
      <c r="E84" s="5"/>
      <c r="AA84" s="3"/>
      <c r="AB84" s="22"/>
      <c r="AC84" s="4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</row>
    <row r="85" spans="1:53" s="2" customFormat="1" ht="13.5">
      <c r="A85" s="5"/>
      <c r="B85" s="23"/>
      <c r="C85" s="5"/>
      <c r="D85" s="5"/>
      <c r="E85" s="5"/>
      <c r="AA85" s="3"/>
      <c r="AB85" s="22"/>
      <c r="AC85" s="4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</row>
    <row r="86" spans="1:53" s="2" customFormat="1" ht="13.5">
      <c r="A86" s="5"/>
      <c r="B86" s="23"/>
      <c r="C86" s="5"/>
      <c r="D86" s="5"/>
      <c r="E86" s="5"/>
      <c r="AA86" s="3"/>
      <c r="AB86" s="22"/>
      <c r="AC86" s="4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</row>
    <row r="87" spans="1:53" s="2" customFormat="1" ht="13.5">
      <c r="A87" s="5"/>
      <c r="B87" s="23"/>
      <c r="C87" s="5"/>
      <c r="D87" s="5"/>
      <c r="E87" s="5"/>
      <c r="AA87" s="3"/>
      <c r="AB87" s="22"/>
      <c r="AC87" s="4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</row>
    <row r="88" spans="1:53" s="2" customFormat="1" ht="13.5">
      <c r="A88" s="5"/>
      <c r="B88" s="23"/>
      <c r="C88" s="5"/>
      <c r="D88" s="5"/>
      <c r="E88" s="5"/>
      <c r="AA88" s="3"/>
      <c r="AB88" s="22"/>
      <c r="AC88" s="4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</row>
    <row r="89" spans="1:53" s="2" customFormat="1" ht="13.5">
      <c r="A89" s="5"/>
      <c r="B89" s="23"/>
      <c r="C89" s="5"/>
      <c r="D89" s="5"/>
      <c r="E89" s="5"/>
      <c r="AA89" s="3"/>
      <c r="AB89" s="22"/>
      <c r="AC89" s="4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</row>
  </sheetData>
  <sheetProtection/>
  <mergeCells count="5">
    <mergeCell ref="L4:L5"/>
    <mergeCell ref="O4:P4"/>
    <mergeCell ref="O32:P32"/>
    <mergeCell ref="I4:J4"/>
    <mergeCell ref="I32:J32"/>
  </mergeCells>
  <printOptions/>
  <pageMargins left="0.4" right="0.1968503937007874" top="1.1023622047244095" bottom="0.5905511811023623" header="0.4724409448818898" footer="0"/>
  <pageSetup fitToHeight="2" horizontalDpi="300" verticalDpi="300" orientation="landscape" pageOrder="overThenDown" paperSize="9" r:id="rId1"/>
  <headerFooter alignWithMargins="0">
    <oddHeader>&amp;C&amp;"Century Gothic,Negrita"&amp;12SERVEIS AMBIENTALS DEL VALLÈS ORIENTAL, SA</oddHeader>
    <oddFooter>&amp;CSERVEI COMARCAL DE DEIXALLERIES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tecnic dades2</dc:creator>
  <cp:keywords/>
  <dc:description/>
  <cp:lastModifiedBy>tecnic dades2</cp:lastModifiedBy>
  <cp:lastPrinted>2012-02-22T08:10:50Z</cp:lastPrinted>
  <dcterms:created xsi:type="dcterms:W3CDTF">2009-03-05T16:40:36Z</dcterms:created>
  <dcterms:modified xsi:type="dcterms:W3CDTF">2012-02-22T08:23:53Z</dcterms:modified>
  <cp:category/>
  <cp:version/>
  <cp:contentType/>
  <cp:contentStatus/>
</cp:coreProperties>
</file>