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" windowWidth="22116" windowHeight="9264"/>
  </bookViews>
  <sheets>
    <sheet name="DEIXALLERIES" sheetId="1" r:id="rId1"/>
  </sheets>
  <externalReferences>
    <externalReference r:id="rId2"/>
  </externalReferences>
  <definedNames>
    <definedName name="llInstal" localSheetId="0">#REF!</definedName>
    <definedName name="llInstal">#REF!</definedName>
    <definedName name="llInstalCodi" localSheetId="0">#REF!</definedName>
    <definedName name="llInstalCodi">#REF!</definedName>
    <definedName name="llTitulars" localSheetId="0">#REF!</definedName>
    <definedName name="llTitulars">#REF!</definedName>
    <definedName name="llTitularsCodi" localSheetId="0">#REF!</definedName>
    <definedName name="llTitularsCodi">#REF!</definedName>
  </definedNames>
  <calcPr calcId="125725"/>
</workbook>
</file>

<file path=xl/calcChain.xml><?xml version="1.0" encoding="utf-8"?>
<calcChain xmlns="http://schemas.openxmlformats.org/spreadsheetml/2006/main">
  <c r="F40" i="1"/>
  <c r="AA29"/>
  <c r="Y29"/>
  <c r="X29"/>
  <c r="W29"/>
  <c r="V29"/>
  <c r="U29"/>
  <c r="T29"/>
  <c r="S29"/>
  <c r="R29"/>
  <c r="Q29"/>
  <c r="P29"/>
  <c r="O29"/>
  <c r="N29"/>
  <c r="M29"/>
  <c r="M30" s="1"/>
  <c r="L29"/>
  <c r="K29"/>
  <c r="J29"/>
  <c r="I29"/>
  <c r="H29"/>
  <c r="H30" s="1"/>
  <c r="G29"/>
  <c r="F29"/>
  <c r="E29"/>
  <c r="D29"/>
  <c r="C29"/>
  <c r="B29"/>
  <c r="Z29" s="1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</calcChain>
</file>

<file path=xl/sharedStrings.xml><?xml version="1.0" encoding="utf-8"?>
<sst xmlns="http://schemas.openxmlformats.org/spreadsheetml/2006/main" count="65" uniqueCount="59">
  <si>
    <t>VIDRE</t>
  </si>
  <si>
    <t>OLI</t>
  </si>
  <si>
    <t>FERRALLA</t>
  </si>
  <si>
    <t>FUSTA</t>
  </si>
  <si>
    <t>PAPER</t>
  </si>
  <si>
    <t>PODA</t>
  </si>
  <si>
    <t>RUNA</t>
  </si>
  <si>
    <t>VOLUMINOSOS</t>
  </si>
  <si>
    <t>PLA</t>
  </si>
  <si>
    <t>D'ENVASOS</t>
  </si>
  <si>
    <t>ENVASOS LLEUGERS</t>
  </si>
  <si>
    <t>FLUORESCENTS</t>
  </si>
  <si>
    <t>PILES</t>
  </si>
  <si>
    <t>VEGETAL</t>
  </si>
  <si>
    <t>MINERAL</t>
  </si>
  <si>
    <t>CD</t>
  </si>
  <si>
    <t>TÒNER</t>
  </si>
  <si>
    <t>FERRALLA ELECTRÒNICA</t>
  </si>
  <si>
    <t>PANTALLES</t>
  </si>
  <si>
    <t>LINEA BLANCA</t>
  </si>
  <si>
    <t>NEVERES</t>
  </si>
  <si>
    <t>INFORMÀTICA I TELEFONIA MÒBIL</t>
  </si>
  <si>
    <t>PNEUMÀTICS</t>
  </si>
  <si>
    <t>BATERIES</t>
  </si>
  <si>
    <t>REPQ</t>
  </si>
  <si>
    <t>ROBA</t>
  </si>
  <si>
    <t>TOTAL</t>
  </si>
  <si>
    <t>USUARIS/ES</t>
  </si>
  <si>
    <t>L'AMETLLA DEL VALLÈS</t>
  </si>
  <si>
    <t>BIGUES I RIELLS</t>
  </si>
  <si>
    <t>CALDES DE MONTBUI</t>
  </si>
  <si>
    <t>CANOVELLES</t>
  </si>
  <si>
    <t>CARDEDEU</t>
  </si>
  <si>
    <t>CASTELLTERÇOL</t>
  </si>
  <si>
    <t>LES FRANQUESES</t>
  </si>
  <si>
    <t>LA GARRIGA</t>
  </si>
  <si>
    <t>GRANOLLERS</t>
  </si>
  <si>
    <t>GRANOLLERS SUD</t>
  </si>
  <si>
    <t>LA LLAGOSTA</t>
  </si>
  <si>
    <t>LLIÇA D'AMUNT</t>
  </si>
  <si>
    <t>LLIÇA DE VALL</t>
  </si>
  <si>
    <t>LLINARS DEL VALLÈS</t>
  </si>
  <si>
    <t>MARTORELLES</t>
  </si>
  <si>
    <t>MOLLET DEL VALLÈS</t>
  </si>
  <si>
    <t>MONTMELÓ</t>
  </si>
  <si>
    <t>MONTORNÈS</t>
  </si>
  <si>
    <t>PARETS DEL VALLÈS</t>
  </si>
  <si>
    <t>LA ROCA DEL VALLÈS</t>
  </si>
  <si>
    <t>ST. ANTONI DE VILAMAJOR</t>
  </si>
  <si>
    <t>ST. CELONI</t>
  </si>
  <si>
    <t>ST. FELIU DE CODINES</t>
  </si>
  <si>
    <t>STA. EULÀLIA DE RONÇANA</t>
  </si>
  <si>
    <t>STA. M. DE PALAUTORDERA</t>
  </si>
  <si>
    <t>TOTALS</t>
  </si>
  <si>
    <t>DEIXALLERIA MÒBIL</t>
  </si>
  <si>
    <t>ST. FOST DE CAMPSENTELLES</t>
  </si>
  <si>
    <t>VALLGORGUINA</t>
  </si>
  <si>
    <t>VALLROMANES</t>
  </si>
  <si>
    <t>MATERIALS RECOLLITS A LES DEIXALLERIES COMARCALS - ANY 2019</t>
  </si>
</sst>
</file>

<file path=xl/styles.xml><?xml version="1.0" encoding="utf-8"?>
<styleSheet xmlns="http://schemas.openxmlformats.org/spreadsheetml/2006/main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_-* #,##0.00\ [$€]_-;\-* #,##0.00\ [$€]_-;_-* &quot;-&quot;??\ [$€]_-;_-@_-"/>
    <numFmt numFmtId="166" formatCode="#,##0.00&quot;    &quot;;#,##0.00&quot;    &quot;;&quot;-&quot;#&quot;    &quot;;@&quot; &quot;"/>
    <numFmt numFmtId="167" formatCode="#,##0.00&quot; &quot;[$€-403];[Red]&quot;-&quot;#,##0.00&quot; &quot;[$€-403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1"/>
      <color theme="1"/>
      <name val="Calibri"/>
      <family val="2"/>
    </font>
    <font>
      <b/>
      <i/>
      <u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6" fontId="6" fillId="0" borderId="0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 textRotation="90"/>
    </xf>
    <xf numFmtId="0" fontId="7" fillId="0" borderId="0">
      <alignment horizontal="center" textRotation="90"/>
    </xf>
    <xf numFmtId="0" fontId="8" fillId="0" borderId="0"/>
    <xf numFmtId="0" fontId="1" fillId="0" borderId="0">
      <alignment vertical="center"/>
    </xf>
    <xf numFmtId="0" fontId="8" fillId="0" borderId="0"/>
    <xf numFmtId="0" fontId="6" fillId="0" borderId="0"/>
    <xf numFmtId="9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167" fontId="9" fillId="0" borderId="0"/>
    <xf numFmtId="167" fontId="9" fillId="0" borderId="0"/>
  </cellStyleXfs>
  <cellXfs count="88">
    <xf numFmtId="0" fontId="0" fillId="0" borderId="0" xfId="0"/>
    <xf numFmtId="17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2" fillId="0" borderId="0" xfId="1" applyNumberFormat="1" applyFont="1"/>
    <xf numFmtId="0" fontId="2" fillId="0" borderId="0" xfId="1" applyFont="1"/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 textRotation="90"/>
    </xf>
    <xf numFmtId="0" fontId="4" fillId="0" borderId="0" xfId="1" applyFont="1" applyBorder="1" applyAlignment="1">
      <alignment horizontal="center" textRotation="90" wrapText="1"/>
    </xf>
    <xf numFmtId="0" fontId="4" fillId="0" borderId="4" xfId="1" applyFont="1" applyBorder="1" applyAlignment="1">
      <alignment horizontal="center" textRotation="90"/>
    </xf>
    <xf numFmtId="0" fontId="4" fillId="0" borderId="5" xfId="1" applyFont="1" applyBorder="1" applyAlignment="1">
      <alignment horizontal="center" textRotation="90"/>
    </xf>
    <xf numFmtId="0" fontId="4" fillId="0" borderId="2" xfId="1" applyFont="1" applyBorder="1" applyAlignment="1">
      <alignment horizontal="center" textRotation="90"/>
    </xf>
    <xf numFmtId="0" fontId="4" fillId="0" borderId="4" xfId="1" applyFont="1" applyBorder="1" applyAlignment="1">
      <alignment horizontal="center" textRotation="90" wrapText="1"/>
    </xf>
    <xf numFmtId="0" fontId="4" fillId="0" borderId="6" xfId="1" applyFont="1" applyBorder="1" applyAlignment="1">
      <alignment horizontal="center" textRotation="90" wrapText="1"/>
    </xf>
    <xf numFmtId="164" fontId="3" fillId="0" borderId="4" xfId="1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/>
    <xf numFmtId="3" fontId="4" fillId="0" borderId="7" xfId="1" applyNumberFormat="1" applyFont="1" applyFill="1" applyBorder="1" applyAlignment="1">
      <alignment horizontal="left" vertical="center" wrapText="1"/>
    </xf>
    <xf numFmtId="4" fontId="2" fillId="0" borderId="8" xfId="1" applyNumberFormat="1" applyFont="1" applyFill="1" applyBorder="1" applyAlignment="1">
      <alignment horizontal="center"/>
    </xf>
    <xf numFmtId="4" fontId="2" fillId="0" borderId="9" xfId="1" applyNumberFormat="1" applyFont="1" applyFill="1" applyBorder="1" applyAlignment="1">
      <alignment horizontal="center"/>
    </xf>
    <xf numFmtId="4" fontId="2" fillId="0" borderId="10" xfId="1" applyNumberFormat="1" applyFont="1" applyFill="1" applyBorder="1" applyAlignment="1">
      <alignment horizontal="center"/>
    </xf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2" fillId="0" borderId="13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4" fontId="2" fillId="0" borderId="13" xfId="1" applyNumberFormat="1" applyFont="1" applyFill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2" fillId="0" borderId="0" xfId="1" applyNumberFormat="1" applyFont="1" applyFill="1"/>
    <xf numFmtId="0" fontId="2" fillId="0" borderId="0" xfId="1" applyFont="1" applyFill="1"/>
    <xf numFmtId="3" fontId="4" fillId="0" borderId="15" xfId="1" applyNumberFormat="1" applyFont="1" applyFill="1" applyBorder="1" applyAlignment="1">
      <alignment horizontal="left" vertical="center"/>
    </xf>
    <xf numFmtId="4" fontId="2" fillId="0" borderId="16" xfId="1" applyNumberFormat="1" applyFont="1" applyFill="1" applyBorder="1" applyAlignment="1">
      <alignment horizontal="center"/>
    </xf>
    <xf numFmtId="4" fontId="2" fillId="0" borderId="17" xfId="1" applyNumberFormat="1" applyFont="1" applyFill="1" applyBorder="1" applyAlignment="1">
      <alignment horizontal="center"/>
    </xf>
    <xf numFmtId="4" fontId="2" fillId="0" borderId="18" xfId="1" applyNumberFormat="1" applyFont="1" applyFill="1" applyBorder="1" applyAlignment="1">
      <alignment horizontal="center"/>
    </xf>
    <xf numFmtId="4" fontId="2" fillId="0" borderId="19" xfId="1" applyNumberFormat="1" applyFont="1" applyFill="1" applyBorder="1" applyAlignment="1">
      <alignment horizontal="center"/>
    </xf>
    <xf numFmtId="4" fontId="2" fillId="0" borderId="20" xfId="1" applyNumberFormat="1" applyFont="1" applyFill="1" applyBorder="1" applyAlignment="1">
      <alignment horizontal="center"/>
    </xf>
    <xf numFmtId="4" fontId="2" fillId="0" borderId="21" xfId="1" applyNumberFormat="1" applyFont="1" applyBorder="1" applyAlignment="1">
      <alignment horizontal="center"/>
    </xf>
    <xf numFmtId="2" fontId="2" fillId="0" borderId="22" xfId="1" applyNumberFormat="1" applyFont="1" applyBorder="1" applyAlignment="1">
      <alignment horizontal="center"/>
    </xf>
    <xf numFmtId="4" fontId="2" fillId="0" borderId="21" xfId="1" applyNumberFormat="1" applyFont="1" applyFill="1" applyBorder="1" applyAlignment="1">
      <alignment horizontal="center"/>
    </xf>
    <xf numFmtId="164" fontId="3" fillId="0" borderId="21" xfId="1" applyNumberFormat="1" applyFont="1" applyFill="1" applyBorder="1" applyAlignment="1">
      <alignment horizontal="center"/>
    </xf>
    <xf numFmtId="3" fontId="3" fillId="0" borderId="21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left" vertical="center" wrapText="1"/>
    </xf>
    <xf numFmtId="3" fontId="4" fillId="0" borderId="15" xfId="1" applyNumberFormat="1" applyFont="1" applyBorder="1" applyAlignment="1">
      <alignment horizontal="left" vertical="center" wrapText="1"/>
    </xf>
    <xf numFmtId="4" fontId="2" fillId="0" borderId="16" xfId="1" applyNumberFormat="1" applyFont="1" applyBorder="1" applyAlignment="1">
      <alignment horizontal="center"/>
    </xf>
    <xf numFmtId="4" fontId="2" fillId="0" borderId="17" xfId="1" applyNumberFormat="1" applyFont="1" applyBorder="1" applyAlignment="1">
      <alignment horizontal="center"/>
    </xf>
    <xf numFmtId="4" fontId="2" fillId="0" borderId="18" xfId="1" applyNumberFormat="1" applyFont="1" applyBorder="1" applyAlignment="1">
      <alignment horizontal="center"/>
    </xf>
    <xf numFmtId="4" fontId="2" fillId="0" borderId="19" xfId="1" applyNumberFormat="1" applyFont="1" applyBorder="1" applyAlignment="1">
      <alignment horizontal="center"/>
    </xf>
    <xf numFmtId="3" fontId="4" fillId="0" borderId="23" xfId="1" applyNumberFormat="1" applyFont="1" applyBorder="1" applyAlignment="1">
      <alignment horizontal="left" vertical="center" wrapText="1"/>
    </xf>
    <xf numFmtId="4" fontId="2" fillId="0" borderId="24" xfId="1" applyNumberFormat="1" applyFont="1" applyBorder="1" applyAlignment="1">
      <alignment horizontal="center"/>
    </xf>
    <xf numFmtId="4" fontId="2" fillId="0" borderId="25" xfId="1" applyNumberFormat="1" applyFont="1" applyBorder="1" applyAlignment="1">
      <alignment horizontal="center"/>
    </xf>
    <xf numFmtId="4" fontId="2" fillId="0" borderId="26" xfId="1" applyNumberFormat="1" applyFont="1" applyBorder="1" applyAlignment="1">
      <alignment horizontal="center"/>
    </xf>
    <xf numFmtId="4" fontId="2" fillId="0" borderId="27" xfId="1" applyNumberFormat="1" applyFont="1" applyBorder="1" applyAlignment="1">
      <alignment horizontal="center"/>
    </xf>
    <xf numFmtId="4" fontId="2" fillId="0" borderId="28" xfId="1" applyNumberFormat="1" applyFont="1" applyFill="1" applyBorder="1" applyAlignment="1">
      <alignment horizontal="center"/>
    </xf>
    <xf numFmtId="4" fontId="2" fillId="0" borderId="24" xfId="1" applyNumberFormat="1" applyFont="1" applyFill="1" applyBorder="1" applyAlignment="1">
      <alignment horizontal="center"/>
    </xf>
    <xf numFmtId="4" fontId="2" fillId="0" borderId="29" xfId="1" applyNumberFormat="1" applyFont="1" applyBorder="1" applyAlignment="1">
      <alignment horizontal="center"/>
    </xf>
    <xf numFmtId="2" fontId="2" fillId="0" borderId="30" xfId="1" applyNumberFormat="1" applyFont="1" applyBorder="1" applyAlignment="1">
      <alignment horizontal="center"/>
    </xf>
    <xf numFmtId="164" fontId="3" fillId="0" borderId="29" xfId="1" applyNumberFormat="1" applyFont="1" applyBorder="1" applyAlignment="1">
      <alignment horizontal="center"/>
    </xf>
    <xf numFmtId="3" fontId="3" fillId="0" borderId="29" xfId="1" applyNumberFormat="1" applyFont="1" applyBorder="1" applyAlignment="1">
      <alignment horizontal="center"/>
    </xf>
    <xf numFmtId="3" fontId="4" fillId="0" borderId="4" xfId="1" applyNumberFormat="1" applyFont="1" applyFill="1" applyBorder="1" applyAlignment="1">
      <alignment horizontal="left" vertical="center"/>
    </xf>
    <xf numFmtId="4" fontId="4" fillId="0" borderId="4" xfId="1" applyNumberFormat="1" applyFont="1" applyBorder="1" applyAlignment="1">
      <alignment horizontal="center"/>
    </xf>
    <xf numFmtId="4" fontId="4" fillId="0" borderId="5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4" fontId="4" fillId="0" borderId="1" xfId="1" applyNumberFormat="1" applyFont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4" fontId="2" fillId="0" borderId="7" xfId="1" applyNumberFormat="1" applyFont="1" applyBorder="1" applyAlignment="1">
      <alignment horizontal="center"/>
    </xf>
    <xf numFmtId="0" fontId="2" fillId="0" borderId="31" xfId="1" applyFont="1" applyBorder="1"/>
    <xf numFmtId="0" fontId="2" fillId="0" borderId="32" xfId="1" applyFont="1" applyBorder="1"/>
    <xf numFmtId="3" fontId="4" fillId="0" borderId="13" xfId="0" applyNumberFormat="1" applyFont="1" applyBorder="1" applyAlignment="1" applyProtection="1">
      <alignment horizontal="center"/>
      <protection hidden="1"/>
    </xf>
    <xf numFmtId="0" fontId="5" fillId="0" borderId="21" xfId="0" applyNumberFormat="1" applyFont="1" applyFill="1" applyBorder="1" applyAlignment="1">
      <alignment horizontal="left"/>
    </xf>
    <xf numFmtId="0" fontId="2" fillId="0" borderId="15" xfId="1" applyFont="1" applyBorder="1" applyAlignment="1">
      <alignment horizontal="center"/>
    </xf>
    <xf numFmtId="0" fontId="2" fillId="0" borderId="33" xfId="1" applyFont="1" applyBorder="1"/>
    <xf numFmtId="0" fontId="2" fillId="0" borderId="34" xfId="1" applyFont="1" applyBorder="1"/>
    <xf numFmtId="3" fontId="4" fillId="0" borderId="21" xfId="0" applyNumberFormat="1" applyFont="1" applyBorder="1" applyAlignment="1">
      <alignment horizontal="center"/>
    </xf>
    <xf numFmtId="4" fontId="2" fillId="0" borderId="15" xfId="1" applyNumberFormat="1" applyFont="1" applyBorder="1" applyAlignment="1">
      <alignment horizontal="center"/>
    </xf>
    <xf numFmtId="3" fontId="2" fillId="0" borderId="0" xfId="1" applyNumberFormat="1" applyFont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2" fillId="0" borderId="36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</cellXfs>
  <cellStyles count="21">
    <cellStyle name="Comma" xfId="2"/>
    <cellStyle name="Comma[0]" xfId="3"/>
    <cellStyle name="Currency" xfId="4"/>
    <cellStyle name="Currency[0]" xfId="5"/>
    <cellStyle name="Euro" xfId="6"/>
    <cellStyle name="Excel Built-in Comma" xfId="7"/>
    <cellStyle name="Heading" xfId="8"/>
    <cellStyle name="Heading 1" xfId="9"/>
    <cellStyle name="Heading1" xfId="10"/>
    <cellStyle name="Heading1 2" xfId="11"/>
    <cellStyle name="Normal" xfId="0" builtinId="0"/>
    <cellStyle name="Normal 2" xfId="12"/>
    <cellStyle name="Normal 2 2" xfId="13"/>
    <cellStyle name="Normal 3" xfId="14"/>
    <cellStyle name="Normal 4" xfId="1"/>
    <cellStyle name="Normal 5" xfId="15"/>
    <cellStyle name="Percent" xfId="16"/>
    <cellStyle name="Result" xfId="17"/>
    <cellStyle name="Result 3" xfId="18"/>
    <cellStyle name="Result2" xfId="19"/>
    <cellStyle name="Result2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erveicomarcaldedades\Dades%20directors\Taules\2019\TAULES%202019%20DA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 2019"/>
      <sheetName val="PAPER I CARTRÓ"/>
      <sheetName val="PAPER I CARTRÓ PORTA A PORTA"/>
      <sheetName val="ENVASOS"/>
      <sheetName val="VIDRE"/>
      <sheetName val="RMO"/>
      <sheetName val="FORM"/>
      <sheetName val="VERD"/>
      <sheetName val="Voluminosos"/>
      <sheetName val="DEIXALL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workbookViewId="0">
      <pane xSplit="2" topLeftCell="C1" activePane="topRight" state="frozen"/>
      <selection activeCell="A2" sqref="A2"/>
      <selection pane="topRight" activeCell="M9" sqref="M9"/>
    </sheetView>
  </sheetViews>
  <sheetFormatPr baseColWidth="10" defaultColWidth="4.5546875" defaultRowHeight="13.8"/>
  <cols>
    <col min="1" max="1" width="23.33203125" style="6" bestFit="1" customWidth="1"/>
    <col min="2" max="2" width="8.44140625" style="2" bestFit="1" customWidth="1"/>
    <col min="3" max="3" width="7.88671875" style="2" bestFit="1" customWidth="1"/>
    <col min="4" max="4" width="8" style="2" bestFit="1" customWidth="1"/>
    <col min="5" max="6" width="7.88671875" style="2" bestFit="1" customWidth="1"/>
    <col min="7" max="7" width="8" style="2" bestFit="1" customWidth="1"/>
    <col min="8" max="8" width="6.6640625" style="2" customWidth="1"/>
    <col min="9" max="9" width="5.44140625" style="2" bestFit="1" customWidth="1"/>
    <col min="10" max="10" width="6" style="2" bestFit="1" customWidth="1"/>
    <col min="11" max="11" width="5.44140625" style="2" bestFit="1" customWidth="1"/>
    <col min="12" max="12" width="6.109375" style="2" bestFit="1" customWidth="1"/>
    <col min="13" max="14" width="5.44140625" style="2" bestFit="1" customWidth="1"/>
    <col min="15" max="16" width="4.44140625" style="2" bestFit="1" customWidth="1"/>
    <col min="17" max="19" width="6.44140625" style="2" bestFit="1" customWidth="1"/>
    <col min="20" max="20" width="8" style="2" bestFit="1" customWidth="1"/>
    <col min="21" max="21" width="8.5546875" style="2" bestFit="1" customWidth="1"/>
    <col min="22" max="23" width="6.44140625" style="2" customWidth="1"/>
    <col min="24" max="24" width="6.44140625" style="2" bestFit="1" customWidth="1"/>
    <col min="25" max="25" width="6.5546875" style="2" customWidth="1"/>
    <col min="26" max="26" width="10.44140625" style="3" bestFit="1" customWidth="1"/>
    <col min="27" max="27" width="11.44140625" style="4" bestFit="1" customWidth="1"/>
    <col min="28" max="28" width="4.5546875" style="4" customWidth="1"/>
    <col min="29" max="29" width="22.44140625" style="5" bestFit="1" customWidth="1"/>
    <col min="30" max="30" width="7" style="5" bestFit="1" customWidth="1"/>
    <col min="31" max="16384" width="4.5546875" style="5"/>
  </cols>
  <sheetData>
    <row r="1" spans="1:28" ht="14.4" thickBot="1">
      <c r="A1" s="6" t="s">
        <v>58</v>
      </c>
      <c r="B1" s="1"/>
    </row>
    <row r="2" spans="1:28" ht="15" customHeight="1" thickBot="1">
      <c r="B2" s="7"/>
      <c r="C2" s="7"/>
      <c r="D2" s="7"/>
      <c r="E2" s="7"/>
      <c r="F2" s="7"/>
      <c r="G2" s="7"/>
      <c r="H2" s="8" t="s">
        <v>0</v>
      </c>
      <c r="I2" s="9"/>
      <c r="J2" s="10"/>
      <c r="K2" s="7"/>
      <c r="L2" s="7"/>
      <c r="M2" s="8" t="s">
        <v>1</v>
      </c>
      <c r="N2" s="9"/>
      <c r="O2" s="7"/>
      <c r="P2" s="7"/>
      <c r="Q2" s="11"/>
      <c r="R2" s="11"/>
      <c r="S2" s="11"/>
      <c r="T2" s="7"/>
      <c r="U2" s="7"/>
      <c r="V2" s="7"/>
      <c r="W2" s="7"/>
      <c r="X2" s="7"/>
      <c r="Y2" s="7"/>
    </row>
    <row r="3" spans="1:28" s="20" customFormat="1" ht="84" thickBot="1">
      <c r="A3" s="6"/>
      <c r="B3" s="12" t="s">
        <v>2</v>
      </c>
      <c r="C3" s="13" t="s">
        <v>3</v>
      </c>
      <c r="D3" s="12" t="s">
        <v>4</v>
      </c>
      <c r="E3" s="13" t="s">
        <v>5</v>
      </c>
      <c r="F3" s="12" t="s">
        <v>6</v>
      </c>
      <c r="G3" s="14" t="s">
        <v>7</v>
      </c>
      <c r="H3" s="12" t="s">
        <v>8</v>
      </c>
      <c r="I3" s="12" t="s">
        <v>9</v>
      </c>
      <c r="J3" s="15" t="s">
        <v>10</v>
      </c>
      <c r="K3" s="15" t="s">
        <v>11</v>
      </c>
      <c r="L3" s="13" t="s">
        <v>12</v>
      </c>
      <c r="M3" s="12" t="s">
        <v>13</v>
      </c>
      <c r="N3" s="12" t="s">
        <v>14</v>
      </c>
      <c r="O3" s="16" t="s">
        <v>15</v>
      </c>
      <c r="P3" s="16" t="s">
        <v>16</v>
      </c>
      <c r="Q3" s="15" t="s">
        <v>17</v>
      </c>
      <c r="R3" s="15" t="s">
        <v>18</v>
      </c>
      <c r="S3" s="15" t="s">
        <v>19</v>
      </c>
      <c r="T3" s="12" t="s">
        <v>20</v>
      </c>
      <c r="U3" s="15" t="s">
        <v>21</v>
      </c>
      <c r="V3" s="12" t="s">
        <v>22</v>
      </c>
      <c r="W3" s="12" t="s">
        <v>23</v>
      </c>
      <c r="X3" s="12" t="s">
        <v>24</v>
      </c>
      <c r="Y3" s="12" t="s">
        <v>25</v>
      </c>
      <c r="Z3" s="17" t="s">
        <v>26</v>
      </c>
      <c r="AA3" s="18" t="s">
        <v>27</v>
      </c>
      <c r="AB3" s="19"/>
    </row>
    <row r="4" spans="1:28" s="33" customFormat="1" ht="15" customHeight="1">
      <c r="A4" s="21" t="s">
        <v>28</v>
      </c>
      <c r="B4" s="22">
        <v>17.239999999999998</v>
      </c>
      <c r="C4" s="23">
        <v>164.26999999999998</v>
      </c>
      <c r="D4" s="22">
        <v>42.86</v>
      </c>
      <c r="E4" s="23">
        <v>96.52</v>
      </c>
      <c r="F4" s="22">
        <v>249.51000000000005</v>
      </c>
      <c r="G4" s="24">
        <v>148.19999999999999</v>
      </c>
      <c r="H4" s="25">
        <v>15.855999999999998</v>
      </c>
      <c r="I4" s="26">
        <v>4.9959700000000007</v>
      </c>
      <c r="J4" s="22">
        <v>0.49708999999999998</v>
      </c>
      <c r="K4" s="27">
        <v>0.59</v>
      </c>
      <c r="L4" s="27">
        <v>0.378</v>
      </c>
      <c r="M4" s="28">
        <v>1.9939999999999998</v>
      </c>
      <c r="N4" s="24">
        <v>0.9</v>
      </c>
      <c r="O4" s="22">
        <v>0.24</v>
      </c>
      <c r="P4" s="22">
        <v>0</v>
      </c>
      <c r="Q4" s="22">
        <v>3.589</v>
      </c>
      <c r="R4" s="22">
        <v>5.2870000000000008</v>
      </c>
      <c r="S4" s="22">
        <v>3.1260000000000003</v>
      </c>
      <c r="T4" s="22">
        <v>5.19</v>
      </c>
      <c r="U4" s="22">
        <v>1.8970000000000002</v>
      </c>
      <c r="V4" s="22">
        <v>1.58</v>
      </c>
      <c r="W4" s="22">
        <v>0</v>
      </c>
      <c r="X4" s="22">
        <v>10.439</v>
      </c>
      <c r="Y4" s="29">
        <v>0.65</v>
      </c>
      <c r="Z4" s="30">
        <f t="shared" ref="Z4:Z28" si="0">SUM(B4:Y4)</f>
        <v>775.80906000000039</v>
      </c>
      <c r="AA4" s="31">
        <v>7086</v>
      </c>
      <c r="AB4" s="32"/>
    </row>
    <row r="5" spans="1:28" s="33" customFormat="1" ht="15" customHeight="1">
      <c r="A5" s="34" t="s">
        <v>29</v>
      </c>
      <c r="B5" s="35">
        <v>15.269999999999998</v>
      </c>
      <c r="C5" s="36">
        <v>156.69999999999999</v>
      </c>
      <c r="D5" s="35">
        <v>47.849999999999987</v>
      </c>
      <c r="E5" s="36">
        <v>171.68</v>
      </c>
      <c r="F5" s="35">
        <v>295.66999999999996</v>
      </c>
      <c r="G5" s="37">
        <v>164.45999999999998</v>
      </c>
      <c r="H5" s="38">
        <v>9.3130000000000006</v>
      </c>
      <c r="I5" s="39">
        <v>4.7193300000000002</v>
      </c>
      <c r="J5" s="35">
        <v>1.1609</v>
      </c>
      <c r="K5" s="40">
        <v>0.50600000000000001</v>
      </c>
      <c r="L5" s="40">
        <v>0.32800000000000001</v>
      </c>
      <c r="M5" s="41">
        <v>2.5859999999999999</v>
      </c>
      <c r="N5" s="37">
        <v>2.2000000000000002</v>
      </c>
      <c r="O5" s="35">
        <v>0</v>
      </c>
      <c r="P5" s="35">
        <v>0</v>
      </c>
      <c r="Q5" s="35">
        <v>3.9640000000000004</v>
      </c>
      <c r="R5" s="35">
        <v>4.3029999999999999</v>
      </c>
      <c r="S5" s="35">
        <v>3.2369999999999997</v>
      </c>
      <c r="T5" s="35">
        <v>4.5999999999999996</v>
      </c>
      <c r="U5" s="35">
        <v>1.6750000000000003</v>
      </c>
      <c r="V5" s="35">
        <v>2.87</v>
      </c>
      <c r="W5" s="35">
        <v>0.67999999999999994</v>
      </c>
      <c r="X5" s="35">
        <v>11.956999999999997</v>
      </c>
      <c r="Y5" s="42">
        <v>1.3</v>
      </c>
      <c r="Z5" s="43">
        <f t="shared" si="0"/>
        <v>907.02922999999976</v>
      </c>
      <c r="AA5" s="44">
        <v>12576</v>
      </c>
      <c r="AB5" s="32"/>
    </row>
    <row r="6" spans="1:28" s="33" customFormat="1" ht="15" customHeight="1">
      <c r="A6" s="45" t="s">
        <v>30</v>
      </c>
      <c r="B6" s="35">
        <v>37.529999999999994</v>
      </c>
      <c r="C6" s="36">
        <v>486.79999999999995</v>
      </c>
      <c r="D6" s="35">
        <v>123</v>
      </c>
      <c r="E6" s="36">
        <v>210.56999999999996</v>
      </c>
      <c r="F6" s="35">
        <v>635.71</v>
      </c>
      <c r="G6" s="37">
        <v>341.74</v>
      </c>
      <c r="H6" s="38">
        <v>27.297000000000004</v>
      </c>
      <c r="I6" s="39">
        <v>3.5539399999999999</v>
      </c>
      <c r="J6" s="35">
        <v>0.95667000000000002</v>
      </c>
      <c r="K6" s="40">
        <v>0.70900000000000007</v>
      </c>
      <c r="L6" s="40">
        <v>0.32900000000000001</v>
      </c>
      <c r="M6" s="41">
        <v>3.8</v>
      </c>
      <c r="N6" s="37">
        <v>2.59</v>
      </c>
      <c r="O6" s="35">
        <v>0</v>
      </c>
      <c r="P6" s="35">
        <v>0</v>
      </c>
      <c r="Q6" s="35">
        <v>9.7929999999999993</v>
      </c>
      <c r="R6" s="35">
        <v>9.3759999999999994</v>
      </c>
      <c r="S6" s="35">
        <v>12.142999999999999</v>
      </c>
      <c r="T6" s="35">
        <v>15.41</v>
      </c>
      <c r="U6" s="35">
        <v>6.3290000000000006</v>
      </c>
      <c r="V6" s="35">
        <v>3.6100000000000003</v>
      </c>
      <c r="W6" s="35">
        <v>2.3069999999999999</v>
      </c>
      <c r="X6" s="35">
        <v>15.446999999999999</v>
      </c>
      <c r="Y6" s="42">
        <v>1.55</v>
      </c>
      <c r="Z6" s="43">
        <f t="shared" si="0"/>
        <v>1950.5506099999996</v>
      </c>
      <c r="AA6" s="44">
        <v>14389</v>
      </c>
      <c r="AB6" s="32"/>
    </row>
    <row r="7" spans="1:28" s="33" customFormat="1" ht="15" customHeight="1">
      <c r="A7" s="34" t="s">
        <v>31</v>
      </c>
      <c r="B7" s="35">
        <v>0.68</v>
      </c>
      <c r="C7" s="36">
        <v>119.84000000000002</v>
      </c>
      <c r="D7" s="35">
        <v>28.119999999999997</v>
      </c>
      <c r="E7" s="36">
        <v>25.480000000000004</v>
      </c>
      <c r="F7" s="35">
        <v>167.55</v>
      </c>
      <c r="G7" s="37">
        <v>301.46999999999997</v>
      </c>
      <c r="H7" s="38">
        <v>12.340000000000002</v>
      </c>
      <c r="I7" s="39">
        <v>1.00119</v>
      </c>
      <c r="J7" s="35">
        <v>0.91120000000000001</v>
      </c>
      <c r="K7" s="40">
        <v>0.43899999999999995</v>
      </c>
      <c r="L7" s="40">
        <v>0.68700000000000006</v>
      </c>
      <c r="M7" s="41">
        <v>3.8029999999999999</v>
      </c>
      <c r="N7" s="37">
        <v>1.62</v>
      </c>
      <c r="O7" s="35">
        <v>0.12</v>
      </c>
      <c r="P7" s="35">
        <v>0</v>
      </c>
      <c r="Q7" s="35">
        <v>1.2610000000000001</v>
      </c>
      <c r="R7" s="35">
        <v>3.1850000000000001</v>
      </c>
      <c r="S7" s="35">
        <v>0.72700000000000009</v>
      </c>
      <c r="T7" s="35">
        <v>4.07</v>
      </c>
      <c r="U7" s="35">
        <v>0.61499999999999999</v>
      </c>
      <c r="V7" s="35">
        <v>1.32</v>
      </c>
      <c r="W7" s="35">
        <v>0</v>
      </c>
      <c r="X7" s="35">
        <v>8.2584999999999997</v>
      </c>
      <c r="Y7" s="42">
        <v>2.25</v>
      </c>
      <c r="Z7" s="43">
        <f t="shared" si="0"/>
        <v>685.74788999999998</v>
      </c>
      <c r="AA7" s="44">
        <v>12005</v>
      </c>
      <c r="AB7" s="32"/>
    </row>
    <row r="8" spans="1:28" s="33" customFormat="1" ht="15" customHeight="1">
      <c r="A8" s="34" t="s">
        <v>32</v>
      </c>
      <c r="B8" s="35">
        <v>22.349999999999994</v>
      </c>
      <c r="C8" s="36">
        <v>245.32</v>
      </c>
      <c r="D8" s="35">
        <v>66.5</v>
      </c>
      <c r="E8" s="36">
        <v>73.72</v>
      </c>
      <c r="F8" s="35">
        <v>242.31</v>
      </c>
      <c r="G8" s="37">
        <v>177.95</v>
      </c>
      <c r="H8" s="38">
        <v>15.288999999999998</v>
      </c>
      <c r="I8" s="39">
        <v>0.77753000000000005</v>
      </c>
      <c r="J8" s="35">
        <v>1.9292399999999998</v>
      </c>
      <c r="K8" s="40">
        <v>0.70900000000000007</v>
      </c>
      <c r="L8" s="40">
        <v>1.7230000000000001</v>
      </c>
      <c r="M8" s="41">
        <v>3.508</v>
      </c>
      <c r="N8" s="37">
        <v>0.72</v>
      </c>
      <c r="O8" s="35">
        <v>0.12</v>
      </c>
      <c r="P8" s="35">
        <v>0</v>
      </c>
      <c r="Q8" s="35">
        <v>10.741000000000001</v>
      </c>
      <c r="R8" s="35">
        <v>7.4160000000000004</v>
      </c>
      <c r="S8" s="35">
        <v>11.830000000000002</v>
      </c>
      <c r="T8" s="35">
        <v>10.68</v>
      </c>
      <c r="U8" s="35">
        <v>7.35</v>
      </c>
      <c r="V8" s="35">
        <v>3.67</v>
      </c>
      <c r="W8" s="35">
        <v>1.9739999999999998</v>
      </c>
      <c r="X8" s="35">
        <v>15.834</v>
      </c>
      <c r="Y8" s="42">
        <v>2.0500000000000003</v>
      </c>
      <c r="Z8" s="43">
        <f t="shared" si="0"/>
        <v>924.47077000000002</v>
      </c>
      <c r="AA8" s="44">
        <v>14557</v>
      </c>
      <c r="AB8" s="32"/>
    </row>
    <row r="9" spans="1:28" s="33" customFormat="1" ht="15" customHeight="1">
      <c r="A9" s="34" t="s">
        <v>33</v>
      </c>
      <c r="B9" s="35">
        <v>10.26</v>
      </c>
      <c r="C9" s="36">
        <v>0</v>
      </c>
      <c r="D9" s="35">
        <v>19.96</v>
      </c>
      <c r="E9" s="36">
        <v>89.54</v>
      </c>
      <c r="F9" s="35">
        <v>124.57</v>
      </c>
      <c r="G9" s="37">
        <v>234.41999999999996</v>
      </c>
      <c r="H9" s="38">
        <v>9.7680000000000007</v>
      </c>
      <c r="I9" s="39">
        <v>2.69733</v>
      </c>
      <c r="J9" s="35">
        <v>1.26407</v>
      </c>
      <c r="K9" s="40">
        <v>0.42</v>
      </c>
      <c r="L9" s="40">
        <v>0.47799999999999998</v>
      </c>
      <c r="M9" s="41">
        <v>2.4380000000000002</v>
      </c>
      <c r="N9" s="37">
        <v>1.2200000000000002</v>
      </c>
      <c r="O9" s="35">
        <v>0.12</v>
      </c>
      <c r="P9" s="35">
        <v>0</v>
      </c>
      <c r="Q9" s="35">
        <v>2.35</v>
      </c>
      <c r="R9" s="35">
        <v>4.327</v>
      </c>
      <c r="S9" s="35">
        <v>3.7010000000000005</v>
      </c>
      <c r="T9" s="35">
        <v>5.49</v>
      </c>
      <c r="U9" s="35">
        <v>1.171</v>
      </c>
      <c r="V9" s="35">
        <v>3.13</v>
      </c>
      <c r="W9" s="35">
        <v>0.55500000000000005</v>
      </c>
      <c r="X9" s="35">
        <v>10.749000000000001</v>
      </c>
      <c r="Y9" s="42">
        <v>1.7</v>
      </c>
      <c r="Z9" s="43">
        <f t="shared" si="0"/>
        <v>530.3284000000001</v>
      </c>
      <c r="AA9" s="44">
        <v>4551</v>
      </c>
      <c r="AB9" s="32"/>
    </row>
    <row r="10" spans="1:28" s="33" customFormat="1" ht="15" customHeight="1">
      <c r="A10" s="34" t="s">
        <v>34</v>
      </c>
      <c r="B10" s="35">
        <v>3.48</v>
      </c>
      <c r="C10" s="36">
        <v>357.59000000000003</v>
      </c>
      <c r="D10" s="35">
        <v>48.379999999999995</v>
      </c>
      <c r="E10" s="36">
        <v>84.220000000000013</v>
      </c>
      <c r="F10" s="35">
        <v>334.9</v>
      </c>
      <c r="G10" s="37">
        <v>304.15000000000003</v>
      </c>
      <c r="H10" s="38">
        <v>7.7159999999999993</v>
      </c>
      <c r="I10" s="39">
        <v>2.6235300000000001</v>
      </c>
      <c r="J10" s="35">
        <v>2.4878999999999998</v>
      </c>
      <c r="K10" s="40">
        <v>0.30500000000000005</v>
      </c>
      <c r="L10" s="40">
        <v>0.622</v>
      </c>
      <c r="M10" s="41">
        <v>2.84</v>
      </c>
      <c r="N10" s="37">
        <v>1.26</v>
      </c>
      <c r="O10" s="35">
        <v>0.12</v>
      </c>
      <c r="P10" s="35">
        <v>0</v>
      </c>
      <c r="Q10" s="35">
        <v>1.9510000000000001</v>
      </c>
      <c r="R10" s="35">
        <v>4.5339999999999998</v>
      </c>
      <c r="S10" s="35">
        <v>0.38</v>
      </c>
      <c r="T10" s="35">
        <v>12.859999999999998</v>
      </c>
      <c r="U10" s="35">
        <v>0.35</v>
      </c>
      <c r="V10" s="35">
        <v>1.8</v>
      </c>
      <c r="W10" s="35">
        <v>0.67200000000000004</v>
      </c>
      <c r="X10" s="35">
        <v>7.1890000000000001</v>
      </c>
      <c r="Y10" s="42">
        <v>0.30000000000000004</v>
      </c>
      <c r="Z10" s="43">
        <f t="shared" si="0"/>
        <v>1180.7304300000001</v>
      </c>
      <c r="AA10" s="44">
        <v>8593</v>
      </c>
      <c r="AB10" s="32"/>
    </row>
    <row r="11" spans="1:28" s="33" customFormat="1" ht="15" customHeight="1">
      <c r="A11" s="34" t="s">
        <v>35</v>
      </c>
      <c r="B11" s="35">
        <v>22.529999999999998</v>
      </c>
      <c r="C11" s="36">
        <v>209.93999999999997</v>
      </c>
      <c r="D11" s="35">
        <v>57.2</v>
      </c>
      <c r="E11" s="36">
        <v>89.47999999999999</v>
      </c>
      <c r="F11" s="35">
        <v>276.33999999999997</v>
      </c>
      <c r="G11" s="37">
        <v>178.29</v>
      </c>
      <c r="H11" s="38">
        <v>18.760999999999999</v>
      </c>
      <c r="I11" s="39">
        <v>1.6786700000000001</v>
      </c>
      <c r="J11" s="35">
        <v>1.4301200000000001</v>
      </c>
      <c r="K11" s="40">
        <v>0.8</v>
      </c>
      <c r="L11" s="40">
        <v>0.46200000000000002</v>
      </c>
      <c r="M11" s="41">
        <v>4.3559999999999999</v>
      </c>
      <c r="N11" s="37">
        <v>0.9</v>
      </c>
      <c r="O11" s="35">
        <v>0.36</v>
      </c>
      <c r="P11" s="35">
        <v>0</v>
      </c>
      <c r="Q11" s="35">
        <v>11.204000000000001</v>
      </c>
      <c r="R11" s="35">
        <v>8.8549999999999986</v>
      </c>
      <c r="S11" s="35">
        <v>4.8980000000000015</v>
      </c>
      <c r="T11" s="35">
        <v>10.6</v>
      </c>
      <c r="U11" s="35">
        <v>5.2010000000000005</v>
      </c>
      <c r="V11" s="35">
        <v>2.23</v>
      </c>
      <c r="W11" s="35">
        <v>0</v>
      </c>
      <c r="X11" s="35">
        <v>14.91995</v>
      </c>
      <c r="Y11" s="42">
        <v>2.83</v>
      </c>
      <c r="Z11" s="43">
        <f t="shared" si="0"/>
        <v>923.26573999999994</v>
      </c>
      <c r="AA11" s="44">
        <v>15890</v>
      </c>
      <c r="AB11" s="32"/>
    </row>
    <row r="12" spans="1:28" s="33" customFormat="1" ht="15" customHeight="1">
      <c r="A12" s="34" t="s">
        <v>36</v>
      </c>
      <c r="B12" s="35">
        <v>25.120000000000005</v>
      </c>
      <c r="C12" s="36">
        <v>575.76</v>
      </c>
      <c r="D12" s="35">
        <v>86.44</v>
      </c>
      <c r="E12" s="36">
        <v>87.13000000000001</v>
      </c>
      <c r="F12" s="35">
        <v>951.08999999999992</v>
      </c>
      <c r="G12" s="37">
        <v>656.30000000000007</v>
      </c>
      <c r="H12" s="38">
        <v>53.613999999999997</v>
      </c>
      <c r="I12" s="39">
        <v>2.4384000000000001</v>
      </c>
      <c r="J12" s="35">
        <v>0.97897000000000012</v>
      </c>
      <c r="K12" s="40">
        <v>1.117</v>
      </c>
      <c r="L12" s="40">
        <v>0.8</v>
      </c>
      <c r="M12" s="41">
        <v>8.4239999999999995</v>
      </c>
      <c r="N12" s="37">
        <v>1.915</v>
      </c>
      <c r="O12" s="35">
        <v>0.36</v>
      </c>
      <c r="P12" s="35">
        <v>0</v>
      </c>
      <c r="Q12" s="35">
        <v>20.13</v>
      </c>
      <c r="R12" s="35">
        <v>15.214</v>
      </c>
      <c r="S12" s="35">
        <v>16.207000000000001</v>
      </c>
      <c r="T12" s="35">
        <v>14.429999999999998</v>
      </c>
      <c r="U12" s="35">
        <v>14.063000000000001</v>
      </c>
      <c r="V12" s="35">
        <v>3.28</v>
      </c>
      <c r="W12" s="35">
        <v>0.7</v>
      </c>
      <c r="X12" s="35">
        <v>23.048499999999997</v>
      </c>
      <c r="Y12" s="42">
        <v>1.7999999999999998</v>
      </c>
      <c r="Z12" s="43">
        <f t="shared" si="0"/>
        <v>2560.3598700000007</v>
      </c>
      <c r="AA12" s="44">
        <v>16889</v>
      </c>
      <c r="AB12" s="32"/>
    </row>
    <row r="13" spans="1:28" s="33" customFormat="1" ht="15" customHeight="1">
      <c r="A13" s="34" t="s">
        <v>37</v>
      </c>
      <c r="B13" s="35">
        <v>9.83</v>
      </c>
      <c r="C13" s="36">
        <v>782.31000000000006</v>
      </c>
      <c r="D13" s="35">
        <v>34.879999999999995</v>
      </c>
      <c r="E13" s="36">
        <v>35.299999999999997</v>
      </c>
      <c r="F13" s="35">
        <v>211.97</v>
      </c>
      <c r="G13" s="37">
        <v>394.97</v>
      </c>
      <c r="H13" s="38">
        <v>17.588000000000001</v>
      </c>
      <c r="I13" s="39">
        <v>2.3654299999999999</v>
      </c>
      <c r="J13" s="35">
        <v>1.40873</v>
      </c>
      <c r="K13" s="40">
        <v>0.79900000000000004</v>
      </c>
      <c r="L13" s="40">
        <v>2.5539999999999998</v>
      </c>
      <c r="M13" s="41">
        <v>4.0179999999999998</v>
      </c>
      <c r="N13" s="37">
        <v>1.5699999999999998</v>
      </c>
      <c r="O13" s="35">
        <v>1.0899999999999999</v>
      </c>
      <c r="P13" s="35">
        <v>0</v>
      </c>
      <c r="Q13" s="35">
        <v>7.6119999999999992</v>
      </c>
      <c r="R13" s="35">
        <v>5.5309999999999997</v>
      </c>
      <c r="S13" s="35">
        <v>6.4610000000000003</v>
      </c>
      <c r="T13" s="35">
        <v>21.19</v>
      </c>
      <c r="U13" s="35">
        <v>6.2609999999999983</v>
      </c>
      <c r="V13" s="35">
        <v>5.6</v>
      </c>
      <c r="W13" s="35">
        <v>1.173</v>
      </c>
      <c r="X13" s="35">
        <v>9.3129999999999988</v>
      </c>
      <c r="Y13" s="42">
        <v>1.7</v>
      </c>
      <c r="Z13" s="43">
        <f t="shared" si="0"/>
        <v>1565.4941600000002</v>
      </c>
      <c r="AA13" s="44">
        <v>8207</v>
      </c>
      <c r="AB13" s="32"/>
    </row>
    <row r="14" spans="1:28" s="33" customFormat="1" ht="15" customHeight="1">
      <c r="A14" s="34" t="s">
        <v>38</v>
      </c>
      <c r="B14" s="35">
        <v>4.7700000000000005</v>
      </c>
      <c r="C14" s="36">
        <v>233.06</v>
      </c>
      <c r="D14" s="35">
        <v>6.64</v>
      </c>
      <c r="E14" s="36">
        <v>3.0300000000000002</v>
      </c>
      <c r="F14" s="35">
        <v>65.8</v>
      </c>
      <c r="G14" s="37">
        <v>86.480000000000018</v>
      </c>
      <c r="H14" s="38">
        <v>8.8070000000000004</v>
      </c>
      <c r="I14" s="39">
        <v>0</v>
      </c>
      <c r="J14" s="35">
        <v>0.34764</v>
      </c>
      <c r="K14" s="40">
        <v>0.32399999999999995</v>
      </c>
      <c r="L14" s="40">
        <v>0.57499999999999996</v>
      </c>
      <c r="M14" s="41">
        <v>1.23</v>
      </c>
      <c r="N14" s="37">
        <v>0.63</v>
      </c>
      <c r="O14" s="35">
        <v>0.12</v>
      </c>
      <c r="P14" s="35">
        <v>0</v>
      </c>
      <c r="Q14" s="35">
        <v>2.7370000000000001</v>
      </c>
      <c r="R14" s="35">
        <v>2.6850000000000005</v>
      </c>
      <c r="S14" s="35">
        <v>2.9219999999999997</v>
      </c>
      <c r="T14" s="35">
        <v>6.120000000000001</v>
      </c>
      <c r="U14" s="35">
        <v>1.752</v>
      </c>
      <c r="V14" s="35">
        <v>0.32</v>
      </c>
      <c r="W14" s="35">
        <v>0.54</v>
      </c>
      <c r="X14" s="35">
        <v>2.548</v>
      </c>
      <c r="Y14" s="42">
        <v>1.05</v>
      </c>
      <c r="Z14" s="43">
        <f t="shared" si="0"/>
        <v>432.48764000000017</v>
      </c>
      <c r="AA14" s="44">
        <v>3952</v>
      </c>
      <c r="AB14" s="32"/>
    </row>
    <row r="15" spans="1:28" s="33" customFormat="1" ht="15" customHeight="1">
      <c r="A15" s="34" t="s">
        <v>39</v>
      </c>
      <c r="B15" s="35">
        <v>8.4500000000000011</v>
      </c>
      <c r="C15" s="36">
        <v>135.69999999999999</v>
      </c>
      <c r="D15" s="35">
        <v>27.22</v>
      </c>
      <c r="E15" s="36">
        <v>101.83999999999999</v>
      </c>
      <c r="F15" s="35">
        <v>295.22000000000003</v>
      </c>
      <c r="G15" s="37">
        <v>134.97</v>
      </c>
      <c r="H15" s="38">
        <v>14.115000000000002</v>
      </c>
      <c r="I15" s="39">
        <v>4.5606499999999999</v>
      </c>
      <c r="J15" s="35">
        <v>5.4885700000000002</v>
      </c>
      <c r="K15" s="40">
        <v>0.54200000000000004</v>
      </c>
      <c r="L15" s="40">
        <v>0.54499999999999993</v>
      </c>
      <c r="M15" s="41">
        <v>1.843</v>
      </c>
      <c r="N15" s="37">
        <v>2.5499999999999998</v>
      </c>
      <c r="O15" s="35">
        <v>0.12</v>
      </c>
      <c r="P15" s="35">
        <v>0</v>
      </c>
      <c r="Q15" s="35">
        <v>3.5230000000000001</v>
      </c>
      <c r="R15" s="35">
        <v>2.5649999999999999</v>
      </c>
      <c r="S15" s="35">
        <v>1.2789999999999999</v>
      </c>
      <c r="T15" s="35">
        <v>5.97</v>
      </c>
      <c r="U15" s="35">
        <v>1.052</v>
      </c>
      <c r="V15" s="35">
        <v>3.1500000000000004</v>
      </c>
      <c r="W15" s="35">
        <v>0.32</v>
      </c>
      <c r="X15" s="35">
        <v>8.7805</v>
      </c>
      <c r="Y15" s="42">
        <v>1.9500000000000002</v>
      </c>
      <c r="Z15" s="43">
        <f t="shared" si="0"/>
        <v>761.75372000000016</v>
      </c>
      <c r="AA15" s="44">
        <v>9375</v>
      </c>
      <c r="AB15" s="32"/>
    </row>
    <row r="16" spans="1:28" s="33" customFormat="1" ht="15" customHeight="1">
      <c r="A16" s="34" t="s">
        <v>40</v>
      </c>
      <c r="B16" s="35">
        <v>13.9</v>
      </c>
      <c r="C16" s="36">
        <v>147.00000000000003</v>
      </c>
      <c r="D16" s="35">
        <v>25.96</v>
      </c>
      <c r="E16" s="36">
        <v>133.36000000000001</v>
      </c>
      <c r="F16" s="35">
        <v>283.06</v>
      </c>
      <c r="G16" s="37">
        <v>170.62100000000001</v>
      </c>
      <c r="H16" s="38">
        <v>13.468</v>
      </c>
      <c r="I16" s="39">
        <v>0.68733999999999995</v>
      </c>
      <c r="J16" s="35">
        <v>0.79227000000000014</v>
      </c>
      <c r="K16" s="40">
        <v>0.44799999999999995</v>
      </c>
      <c r="L16" s="40">
        <v>0.28899999999999998</v>
      </c>
      <c r="M16" s="41">
        <v>2.1999999999999997</v>
      </c>
      <c r="N16" s="37">
        <v>2.54</v>
      </c>
      <c r="O16" s="35">
        <v>0.12</v>
      </c>
      <c r="P16" s="35">
        <v>0</v>
      </c>
      <c r="Q16" s="35">
        <v>7.1970000000000001</v>
      </c>
      <c r="R16" s="35">
        <v>4.4800000000000004</v>
      </c>
      <c r="S16" s="35">
        <v>3.1920000000000002</v>
      </c>
      <c r="T16" s="35">
        <v>7.1499999999999995</v>
      </c>
      <c r="U16" s="35">
        <v>2.8439999999999994</v>
      </c>
      <c r="V16" s="35">
        <v>2.97</v>
      </c>
      <c r="W16" s="35">
        <v>0</v>
      </c>
      <c r="X16" s="35">
        <v>16.8035</v>
      </c>
      <c r="Y16" s="42">
        <v>2.7</v>
      </c>
      <c r="Z16" s="43">
        <f t="shared" si="0"/>
        <v>841.78210999999999</v>
      </c>
      <c r="AA16" s="44">
        <v>10216</v>
      </c>
      <c r="AB16" s="32"/>
    </row>
    <row r="17" spans="1:32" s="33" customFormat="1" ht="15" customHeight="1">
      <c r="A17" s="45" t="s">
        <v>41</v>
      </c>
      <c r="B17" s="35">
        <v>13.76</v>
      </c>
      <c r="C17" s="36">
        <v>318.76</v>
      </c>
      <c r="D17" s="35">
        <v>59.559999999999995</v>
      </c>
      <c r="E17" s="36">
        <v>263.91000000000003</v>
      </c>
      <c r="F17" s="35">
        <v>571.04999999999995</v>
      </c>
      <c r="G17" s="37">
        <v>319.89</v>
      </c>
      <c r="H17" s="38">
        <v>23.442999999999998</v>
      </c>
      <c r="I17" s="39">
        <v>3.7630999999999997</v>
      </c>
      <c r="J17" s="35">
        <v>1.9475899999999999</v>
      </c>
      <c r="K17" s="40">
        <v>0.53200000000000003</v>
      </c>
      <c r="L17" s="40">
        <v>1.244</v>
      </c>
      <c r="M17" s="41">
        <v>2.4060000000000001</v>
      </c>
      <c r="N17" s="37">
        <v>2.7399999999999998</v>
      </c>
      <c r="O17" s="35">
        <v>0.12</v>
      </c>
      <c r="P17" s="35">
        <v>0</v>
      </c>
      <c r="Q17" s="35">
        <v>1.409</v>
      </c>
      <c r="R17" s="35">
        <v>5.5780000000000003</v>
      </c>
      <c r="S17" s="35">
        <v>0.26300000000000001</v>
      </c>
      <c r="T17" s="35">
        <v>13.52</v>
      </c>
      <c r="U17" s="35">
        <v>0.32100000000000001</v>
      </c>
      <c r="V17" s="35">
        <v>5.1099999999999994</v>
      </c>
      <c r="W17" s="35">
        <v>0</v>
      </c>
      <c r="X17" s="35">
        <v>10.6532</v>
      </c>
      <c r="Y17" s="42">
        <v>1.45</v>
      </c>
      <c r="Z17" s="43">
        <f t="shared" si="0"/>
        <v>1621.4298899999992</v>
      </c>
      <c r="AA17" s="44">
        <v>8139</v>
      </c>
      <c r="AB17" s="32"/>
    </row>
    <row r="18" spans="1:32" s="33" customFormat="1" ht="15" customHeight="1">
      <c r="A18" s="34" t="s">
        <v>42</v>
      </c>
      <c r="B18" s="35">
        <v>18.399999999999999</v>
      </c>
      <c r="C18" s="36">
        <v>330.78000000000003</v>
      </c>
      <c r="D18" s="35">
        <v>43.56</v>
      </c>
      <c r="E18" s="36">
        <v>195.01</v>
      </c>
      <c r="F18" s="35">
        <v>703.75</v>
      </c>
      <c r="G18" s="37">
        <v>314.84000000000003</v>
      </c>
      <c r="H18" s="38">
        <v>18.069000000000003</v>
      </c>
      <c r="I18" s="39">
        <v>1.3008000000000002</v>
      </c>
      <c r="J18" s="35">
        <v>0.56894999999999996</v>
      </c>
      <c r="K18" s="40">
        <v>0.68900000000000006</v>
      </c>
      <c r="L18" s="40">
        <v>0.57899999999999996</v>
      </c>
      <c r="M18" s="41">
        <v>1.1240000000000001</v>
      </c>
      <c r="N18" s="37">
        <v>4.16</v>
      </c>
      <c r="O18" s="35">
        <v>1.08</v>
      </c>
      <c r="P18" s="35">
        <v>0</v>
      </c>
      <c r="Q18" s="35">
        <v>6.2030000000000003</v>
      </c>
      <c r="R18" s="35">
        <v>5.7510000000000003</v>
      </c>
      <c r="S18" s="35">
        <v>3.8019999999999996</v>
      </c>
      <c r="T18" s="35">
        <v>8.23</v>
      </c>
      <c r="U18" s="35">
        <v>4.2050000000000001</v>
      </c>
      <c r="V18" s="35">
        <v>2.1</v>
      </c>
      <c r="W18" s="35">
        <v>0</v>
      </c>
      <c r="X18" s="35">
        <v>10.420500000000001</v>
      </c>
      <c r="Y18" s="42">
        <v>0.8</v>
      </c>
      <c r="Z18" s="43">
        <f t="shared" si="0"/>
        <v>1675.4222499999998</v>
      </c>
      <c r="AA18" s="44">
        <v>14322</v>
      </c>
      <c r="AB18" s="32"/>
    </row>
    <row r="19" spans="1:32" s="33" customFormat="1" ht="15" customHeight="1">
      <c r="A19" s="45" t="s">
        <v>43</v>
      </c>
      <c r="B19" s="35">
        <v>32.049999999999997</v>
      </c>
      <c r="C19" s="36">
        <v>915.08799999999997</v>
      </c>
      <c r="D19" s="35">
        <v>64.62</v>
      </c>
      <c r="E19" s="36">
        <v>231.24999999999994</v>
      </c>
      <c r="F19" s="35">
        <v>660.4</v>
      </c>
      <c r="G19" s="37">
        <v>428.79</v>
      </c>
      <c r="H19" s="38">
        <v>53.04</v>
      </c>
      <c r="I19" s="39">
        <v>1.2414000000000001</v>
      </c>
      <c r="J19" s="35">
        <v>0.91981000000000013</v>
      </c>
      <c r="K19" s="40">
        <v>1.288</v>
      </c>
      <c r="L19" s="40">
        <v>3.7079999999999997</v>
      </c>
      <c r="M19" s="41">
        <v>4.1619999999999999</v>
      </c>
      <c r="N19" s="37">
        <v>2.8850000000000002</v>
      </c>
      <c r="O19" s="35">
        <v>0.48</v>
      </c>
      <c r="P19" s="35">
        <v>0</v>
      </c>
      <c r="Q19" s="35">
        <v>2.12</v>
      </c>
      <c r="R19" s="35">
        <v>10.719000000000001</v>
      </c>
      <c r="S19" s="35">
        <v>1.7969999999999999</v>
      </c>
      <c r="T19" s="35">
        <v>17.919999999999998</v>
      </c>
      <c r="U19" s="35">
        <v>2.7589999999999999</v>
      </c>
      <c r="V19" s="35">
        <v>2.4700000000000002</v>
      </c>
      <c r="W19" s="35">
        <v>0</v>
      </c>
      <c r="X19" s="35">
        <v>12.062499999999998</v>
      </c>
      <c r="Y19" s="42">
        <v>1.8</v>
      </c>
      <c r="Z19" s="43">
        <f t="shared" si="0"/>
        <v>2451.5697099999998</v>
      </c>
      <c r="AA19" s="44">
        <v>12482</v>
      </c>
      <c r="AB19" s="32"/>
    </row>
    <row r="20" spans="1:32" s="33" customFormat="1" ht="15" customHeight="1">
      <c r="A20" s="34" t="s">
        <v>44</v>
      </c>
      <c r="B20" s="35">
        <v>8.7700000000000014</v>
      </c>
      <c r="C20" s="36">
        <v>150.47999999999999</v>
      </c>
      <c r="D20" s="35">
        <v>13.42</v>
      </c>
      <c r="E20" s="36">
        <v>26.92</v>
      </c>
      <c r="F20" s="35">
        <v>143.05000000000001</v>
      </c>
      <c r="G20" s="37">
        <v>79.06</v>
      </c>
      <c r="H20" s="38">
        <v>6.2639999999999993</v>
      </c>
      <c r="I20" s="39">
        <v>2.5649700000000002</v>
      </c>
      <c r="J20" s="35">
        <v>0.93888999999999989</v>
      </c>
      <c r="K20" s="40">
        <v>0.29100000000000004</v>
      </c>
      <c r="L20" s="40">
        <v>1.0750000000000002</v>
      </c>
      <c r="M20" s="41">
        <v>5.718</v>
      </c>
      <c r="N20" s="37">
        <v>0.92999999999999994</v>
      </c>
      <c r="O20" s="35">
        <v>0.12</v>
      </c>
      <c r="P20" s="35">
        <v>3.74</v>
      </c>
      <c r="Q20" s="35">
        <v>5.2580000000000009</v>
      </c>
      <c r="R20" s="35">
        <v>3.4129999999999998</v>
      </c>
      <c r="S20" s="35">
        <v>18.696999999999999</v>
      </c>
      <c r="T20" s="35">
        <v>12.046999999999999</v>
      </c>
      <c r="U20" s="35">
        <v>3.298</v>
      </c>
      <c r="V20" s="35">
        <v>0</v>
      </c>
      <c r="W20" s="35">
        <v>0</v>
      </c>
      <c r="X20" s="35">
        <v>4.6535999999999991</v>
      </c>
      <c r="Y20" s="42">
        <v>2.7500000000000004</v>
      </c>
      <c r="Z20" s="43">
        <f t="shared" si="0"/>
        <v>493.45846000000006</v>
      </c>
      <c r="AA20" s="44">
        <v>6126</v>
      </c>
      <c r="AB20" s="32"/>
    </row>
    <row r="21" spans="1:32" s="33" customFormat="1" ht="15" customHeight="1">
      <c r="A21" s="34" t="s">
        <v>45</v>
      </c>
      <c r="B21" s="35">
        <v>0</v>
      </c>
      <c r="C21" s="36">
        <v>352.20000000000005</v>
      </c>
      <c r="D21" s="35">
        <v>30.520000000000003</v>
      </c>
      <c r="E21" s="36">
        <v>191.56</v>
      </c>
      <c r="F21" s="35">
        <v>599.49</v>
      </c>
      <c r="G21" s="37">
        <v>746.49</v>
      </c>
      <c r="H21" s="38">
        <v>25.187000000000001</v>
      </c>
      <c r="I21" s="39">
        <v>2.9674300000000002</v>
      </c>
      <c r="J21" s="35">
        <v>1.1711400000000001</v>
      </c>
      <c r="K21" s="40">
        <v>0.48299999999999998</v>
      </c>
      <c r="L21" s="40">
        <v>0</v>
      </c>
      <c r="M21" s="41">
        <v>1.4390000000000001</v>
      </c>
      <c r="N21" s="37">
        <v>2.33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9.0400000000000009</v>
      </c>
      <c r="U21" s="35">
        <v>0</v>
      </c>
      <c r="V21" s="35">
        <v>2.65</v>
      </c>
      <c r="W21" s="35">
        <v>0</v>
      </c>
      <c r="X21" s="35">
        <v>0.42</v>
      </c>
      <c r="Y21" s="42">
        <v>0.75</v>
      </c>
      <c r="Z21" s="43">
        <f t="shared" si="0"/>
        <v>1966.6975699999998</v>
      </c>
      <c r="AA21" s="44">
        <v>7196</v>
      </c>
      <c r="AB21" s="32"/>
    </row>
    <row r="22" spans="1:32" s="33" customFormat="1" ht="15" customHeight="1">
      <c r="A22" s="34" t="s">
        <v>46</v>
      </c>
      <c r="B22" s="35">
        <v>18.270000000000003</v>
      </c>
      <c r="C22" s="36">
        <v>273.63</v>
      </c>
      <c r="D22" s="35">
        <v>48.5</v>
      </c>
      <c r="E22" s="36">
        <v>50.9</v>
      </c>
      <c r="F22" s="35">
        <v>239.48</v>
      </c>
      <c r="G22" s="37">
        <v>241.88</v>
      </c>
      <c r="H22" s="38">
        <v>13.793999999999999</v>
      </c>
      <c r="I22" s="39">
        <v>1.9963599999999999</v>
      </c>
      <c r="J22" s="35">
        <v>1.0047200000000001</v>
      </c>
      <c r="K22" s="40">
        <v>0.53900000000000003</v>
      </c>
      <c r="L22" s="40">
        <v>0.47</v>
      </c>
      <c r="M22" s="41">
        <v>1.839</v>
      </c>
      <c r="N22" s="37">
        <v>2.38</v>
      </c>
      <c r="O22" s="35">
        <v>0.24</v>
      </c>
      <c r="P22" s="35">
        <v>0</v>
      </c>
      <c r="Q22" s="35">
        <v>9.2780000000000005</v>
      </c>
      <c r="R22" s="35">
        <v>9.4919999999999991</v>
      </c>
      <c r="S22" s="35">
        <v>9.093</v>
      </c>
      <c r="T22" s="35">
        <v>16.66</v>
      </c>
      <c r="U22" s="35">
        <v>3.9690000000000003</v>
      </c>
      <c r="V22" s="35">
        <v>1.36</v>
      </c>
      <c r="W22" s="35">
        <v>1.1859999999999999</v>
      </c>
      <c r="X22" s="35">
        <v>6.6231999999999998</v>
      </c>
      <c r="Y22" s="42">
        <v>1.75</v>
      </c>
      <c r="Z22" s="43">
        <f t="shared" si="0"/>
        <v>954.33428000000004</v>
      </c>
      <c r="AA22" s="44">
        <v>10523</v>
      </c>
      <c r="AB22" s="32"/>
    </row>
    <row r="23" spans="1:32" s="33" customFormat="1" ht="15" customHeight="1">
      <c r="A23" s="45" t="s">
        <v>47</v>
      </c>
      <c r="B23" s="35">
        <v>8.0900000000000016</v>
      </c>
      <c r="C23" s="36">
        <v>188.64000000000001</v>
      </c>
      <c r="D23" s="35">
        <v>33.82</v>
      </c>
      <c r="E23" s="36">
        <v>69.98</v>
      </c>
      <c r="F23" s="35">
        <v>441.50999999999993</v>
      </c>
      <c r="G23" s="37">
        <v>192.64</v>
      </c>
      <c r="H23" s="38">
        <v>11.273999999999999</v>
      </c>
      <c r="I23" s="39">
        <v>1.2617499999999999</v>
      </c>
      <c r="J23" s="35">
        <v>1.0770899999999999</v>
      </c>
      <c r="K23" s="40">
        <v>0.38700000000000001</v>
      </c>
      <c r="L23" s="40">
        <v>0.27200000000000002</v>
      </c>
      <c r="M23" s="41">
        <v>2.181</v>
      </c>
      <c r="N23" s="37">
        <v>0.81</v>
      </c>
      <c r="O23" s="35">
        <v>0.24</v>
      </c>
      <c r="P23" s="35">
        <v>0</v>
      </c>
      <c r="Q23" s="35">
        <v>1.7170000000000001</v>
      </c>
      <c r="R23" s="35">
        <v>2.8330000000000002</v>
      </c>
      <c r="S23" s="35">
        <v>0.03</v>
      </c>
      <c r="T23" s="35">
        <v>8.33</v>
      </c>
      <c r="U23" s="35">
        <v>0.64600000000000002</v>
      </c>
      <c r="V23" s="35">
        <v>3.1</v>
      </c>
      <c r="W23" s="35">
        <v>0</v>
      </c>
      <c r="X23" s="35">
        <v>8.847999999999999</v>
      </c>
      <c r="Y23" s="42">
        <v>1.0499999999999998</v>
      </c>
      <c r="Z23" s="43">
        <f t="shared" si="0"/>
        <v>978.7368399999998</v>
      </c>
      <c r="AA23" s="44">
        <v>6601</v>
      </c>
      <c r="AB23" s="32"/>
    </row>
    <row r="24" spans="1:32" s="33" customFormat="1" ht="15" customHeight="1">
      <c r="A24" s="45" t="s">
        <v>48</v>
      </c>
      <c r="B24" s="35">
        <v>20.119999999999997</v>
      </c>
      <c r="C24" s="36">
        <v>222.78</v>
      </c>
      <c r="D24" s="35">
        <v>38.28</v>
      </c>
      <c r="E24" s="36">
        <v>147.66000000000003</v>
      </c>
      <c r="F24" s="35">
        <v>263.77000000000004</v>
      </c>
      <c r="G24" s="37">
        <v>186.62000000000003</v>
      </c>
      <c r="H24" s="38">
        <v>11.18</v>
      </c>
      <c r="I24" s="39">
        <v>2.5427199999999996</v>
      </c>
      <c r="J24" s="35">
        <v>1.3600400000000001</v>
      </c>
      <c r="K24" s="40">
        <v>0.4</v>
      </c>
      <c r="L24" s="40">
        <v>0.60600000000000009</v>
      </c>
      <c r="M24" s="41">
        <v>3.4939999999999998</v>
      </c>
      <c r="N24" s="37">
        <v>1.35</v>
      </c>
      <c r="O24" s="35">
        <v>0.12</v>
      </c>
      <c r="P24" s="35">
        <v>0</v>
      </c>
      <c r="Q24" s="35">
        <v>3.9699999999999998</v>
      </c>
      <c r="R24" s="35">
        <v>6.8760000000000003</v>
      </c>
      <c r="S24" s="35">
        <v>2.9239999999999999</v>
      </c>
      <c r="T24" s="35">
        <v>8.0599999999999987</v>
      </c>
      <c r="U24" s="35">
        <v>2.2969999999999997</v>
      </c>
      <c r="V24" s="35">
        <v>1.8900000000000001</v>
      </c>
      <c r="W24" s="35">
        <v>0</v>
      </c>
      <c r="X24" s="35">
        <v>10.231999999999999</v>
      </c>
      <c r="Y24" s="42">
        <v>2.4000000000000004</v>
      </c>
      <c r="Z24" s="43">
        <f t="shared" si="0"/>
        <v>938.93176000000005</v>
      </c>
      <c r="AA24" s="44">
        <v>13283</v>
      </c>
      <c r="AB24" s="32"/>
    </row>
    <row r="25" spans="1:32" s="33" customFormat="1" ht="15" customHeight="1">
      <c r="A25" s="34" t="s">
        <v>49</v>
      </c>
      <c r="B25" s="35">
        <v>3.5300000000000002</v>
      </c>
      <c r="C25" s="36">
        <v>174.24000000000004</v>
      </c>
      <c r="D25" s="35">
        <v>21.4</v>
      </c>
      <c r="E25" s="36">
        <v>35.879999999999995</v>
      </c>
      <c r="F25" s="35">
        <v>194.92999999999998</v>
      </c>
      <c r="G25" s="37">
        <v>125.99</v>
      </c>
      <c r="H25" s="38">
        <v>9.59</v>
      </c>
      <c r="I25" s="39">
        <v>0.83906999999999998</v>
      </c>
      <c r="J25" s="35">
        <v>0.11377</v>
      </c>
      <c r="K25" s="40">
        <v>0.28500000000000003</v>
      </c>
      <c r="L25" s="40">
        <v>1.5589999999999999</v>
      </c>
      <c r="M25" s="41">
        <v>3.052</v>
      </c>
      <c r="N25" s="37">
        <v>0.9</v>
      </c>
      <c r="O25" s="35">
        <v>0.12</v>
      </c>
      <c r="P25" s="35">
        <v>0</v>
      </c>
      <c r="Q25" s="35">
        <v>1.9629999999999999</v>
      </c>
      <c r="R25" s="35">
        <v>5.3540000000000001</v>
      </c>
      <c r="S25" s="35">
        <v>1.7800000000000002</v>
      </c>
      <c r="T25" s="35">
        <v>6.64</v>
      </c>
      <c r="U25" s="35">
        <v>1.5669999999999999</v>
      </c>
      <c r="V25" s="35">
        <v>2.71</v>
      </c>
      <c r="W25" s="35">
        <v>0</v>
      </c>
      <c r="X25" s="35">
        <v>8.589500000000001</v>
      </c>
      <c r="Y25" s="42">
        <v>1.5499999999999998</v>
      </c>
      <c r="Z25" s="43">
        <f t="shared" si="0"/>
        <v>602.58234000000004</v>
      </c>
      <c r="AA25" s="44">
        <v>7609</v>
      </c>
      <c r="AB25" s="32"/>
    </row>
    <row r="26" spans="1:32" s="33" customFormat="1" ht="15" customHeight="1">
      <c r="A26" s="34" t="s">
        <v>50</v>
      </c>
      <c r="B26" s="35">
        <v>13.209999999999997</v>
      </c>
      <c r="C26" s="36">
        <v>106.53999999999999</v>
      </c>
      <c r="D26" s="35">
        <v>29.419999999999998</v>
      </c>
      <c r="E26" s="36">
        <v>38.15</v>
      </c>
      <c r="F26" s="35">
        <v>163.6</v>
      </c>
      <c r="G26" s="37">
        <v>101.42999999999999</v>
      </c>
      <c r="H26" s="38">
        <v>7.927999999999999</v>
      </c>
      <c r="I26" s="39">
        <v>4.8455300000000001</v>
      </c>
      <c r="J26" s="35">
        <v>1.94137</v>
      </c>
      <c r="K26" s="40">
        <v>0.254</v>
      </c>
      <c r="L26" s="40">
        <v>0.34399999999999997</v>
      </c>
      <c r="M26" s="41">
        <v>1.605</v>
      </c>
      <c r="N26" s="37">
        <v>0.81</v>
      </c>
      <c r="O26" s="35">
        <v>0</v>
      </c>
      <c r="P26" s="35">
        <v>0</v>
      </c>
      <c r="Q26" s="35">
        <v>3.2180000000000004</v>
      </c>
      <c r="R26" s="35">
        <v>3.1889999999999996</v>
      </c>
      <c r="S26" s="35">
        <v>5.4329999999999998</v>
      </c>
      <c r="T26" s="35">
        <v>2.8000000000000003</v>
      </c>
      <c r="U26" s="35">
        <v>1.171</v>
      </c>
      <c r="V26" s="35">
        <v>1.79</v>
      </c>
      <c r="W26" s="35">
        <v>0.93500000000000005</v>
      </c>
      <c r="X26" s="35">
        <v>6.0370000000000008</v>
      </c>
      <c r="Y26" s="42">
        <v>1.25</v>
      </c>
      <c r="Z26" s="43">
        <f t="shared" si="0"/>
        <v>495.90090000000004</v>
      </c>
      <c r="AA26" s="44">
        <v>5639</v>
      </c>
      <c r="AB26" s="32"/>
    </row>
    <row r="27" spans="1:32" ht="15" customHeight="1">
      <c r="A27" s="46" t="s">
        <v>51</v>
      </c>
      <c r="B27" s="47">
        <v>26.37</v>
      </c>
      <c r="C27" s="48">
        <v>235.3</v>
      </c>
      <c r="D27" s="47">
        <v>60.300000000000004</v>
      </c>
      <c r="E27" s="48">
        <v>370.04000000000008</v>
      </c>
      <c r="F27" s="47">
        <v>345.69</v>
      </c>
      <c r="G27" s="49">
        <v>326.64</v>
      </c>
      <c r="H27" s="50">
        <v>18.523</v>
      </c>
      <c r="I27" s="39">
        <v>6.1286999999999994</v>
      </c>
      <c r="J27" s="35">
        <v>1.9658100000000003</v>
      </c>
      <c r="K27" s="40">
        <v>0.63300000000000001</v>
      </c>
      <c r="L27" s="40">
        <v>0.32800000000000001</v>
      </c>
      <c r="M27" s="41">
        <v>2.1209999999999996</v>
      </c>
      <c r="N27" s="49">
        <v>3.81</v>
      </c>
      <c r="O27" s="47">
        <v>0</v>
      </c>
      <c r="P27" s="47">
        <v>0</v>
      </c>
      <c r="Q27" s="47">
        <v>7.423</v>
      </c>
      <c r="R27" s="47">
        <v>4.596000000000001</v>
      </c>
      <c r="S27" s="47">
        <v>5.1930000000000005</v>
      </c>
      <c r="T27" s="47">
        <v>9.1199999999999992</v>
      </c>
      <c r="U27" s="47">
        <v>5.7070000000000007</v>
      </c>
      <c r="V27" s="47">
        <v>2.94</v>
      </c>
      <c r="W27" s="47">
        <v>0</v>
      </c>
      <c r="X27" s="47">
        <v>11.995999999999999</v>
      </c>
      <c r="Y27" s="40">
        <v>2.75</v>
      </c>
      <c r="Z27" s="43">
        <f t="shared" si="0"/>
        <v>1447.5745100000001</v>
      </c>
      <c r="AA27" s="44">
        <v>19445</v>
      </c>
      <c r="AF27" s="33"/>
    </row>
    <row r="28" spans="1:32" ht="15" customHeight="1" thickBot="1">
      <c r="A28" s="51" t="s">
        <v>52</v>
      </c>
      <c r="B28" s="52">
        <v>28.189999999999998</v>
      </c>
      <c r="C28" s="53">
        <v>198.38</v>
      </c>
      <c r="D28" s="52">
        <v>36.199999999999996</v>
      </c>
      <c r="E28" s="53">
        <v>64.62</v>
      </c>
      <c r="F28" s="52">
        <v>154.60000000000002</v>
      </c>
      <c r="G28" s="54">
        <v>197.86</v>
      </c>
      <c r="H28" s="55">
        <v>10.811</v>
      </c>
      <c r="I28" s="56">
        <v>2.3164199999999999</v>
      </c>
      <c r="J28" s="57">
        <v>6.2909999999999994E-2</v>
      </c>
      <c r="K28" s="58">
        <v>0.628</v>
      </c>
      <c r="L28" s="58">
        <v>0.91800000000000004</v>
      </c>
      <c r="M28" s="59">
        <v>3.0019999999999998</v>
      </c>
      <c r="N28" s="54">
        <v>1.61</v>
      </c>
      <c r="O28" s="52">
        <v>0</v>
      </c>
      <c r="P28" s="52">
        <v>0</v>
      </c>
      <c r="Q28" s="52">
        <v>10.589</v>
      </c>
      <c r="R28" s="52">
        <v>9.5840000000000014</v>
      </c>
      <c r="S28" s="52">
        <v>7.4279999999999999</v>
      </c>
      <c r="T28" s="52">
        <v>12.650000000000002</v>
      </c>
      <c r="U28" s="52">
        <v>5.2349999999999994</v>
      </c>
      <c r="V28" s="52">
        <v>1.17</v>
      </c>
      <c r="W28" s="52">
        <v>0.27</v>
      </c>
      <c r="X28" s="52">
        <v>11.215</v>
      </c>
      <c r="Y28" s="58">
        <v>1.7499999999999998</v>
      </c>
      <c r="Z28" s="60">
        <f t="shared" si="0"/>
        <v>759.08933000000002</v>
      </c>
      <c r="AA28" s="61">
        <v>14770</v>
      </c>
      <c r="AF28" s="33"/>
    </row>
    <row r="29" spans="1:32" ht="15" customHeight="1" thickBot="1">
      <c r="A29" s="62" t="s">
        <v>53</v>
      </c>
      <c r="B29" s="63">
        <f t="shared" ref="B29:Y29" si="1">SUM(B4:B28)</f>
        <v>382.1699999999999</v>
      </c>
      <c r="C29" s="64">
        <f t="shared" si="1"/>
        <v>7081.1079999999993</v>
      </c>
      <c r="D29" s="63">
        <f t="shared" si="1"/>
        <v>1094.6099999999999</v>
      </c>
      <c r="E29" s="64">
        <f t="shared" si="1"/>
        <v>2887.75</v>
      </c>
      <c r="F29" s="63">
        <f t="shared" si="1"/>
        <v>8615.02</v>
      </c>
      <c r="G29" s="65">
        <f t="shared" si="1"/>
        <v>6556.1510000000007</v>
      </c>
      <c r="H29" s="63">
        <f t="shared" si="1"/>
        <v>433.03499999999997</v>
      </c>
      <c r="I29" s="63">
        <f t="shared" si="1"/>
        <v>63.867560000000012</v>
      </c>
      <c r="J29" s="63">
        <f t="shared" si="1"/>
        <v>32.725460000000005</v>
      </c>
      <c r="K29" s="63">
        <f t="shared" si="1"/>
        <v>14.117000000000001</v>
      </c>
      <c r="L29" s="66">
        <f t="shared" si="1"/>
        <v>20.872999999999998</v>
      </c>
      <c r="M29" s="63">
        <f t="shared" si="1"/>
        <v>75.182999999999993</v>
      </c>
      <c r="N29" s="63">
        <f t="shared" si="1"/>
        <v>45.330000000000005</v>
      </c>
      <c r="O29" s="63">
        <f t="shared" si="1"/>
        <v>5.410000000000001</v>
      </c>
      <c r="P29" s="63">
        <f t="shared" si="1"/>
        <v>3.74</v>
      </c>
      <c r="Q29" s="63">
        <f t="shared" si="1"/>
        <v>139.19999999999999</v>
      </c>
      <c r="R29" s="63">
        <f t="shared" si="1"/>
        <v>145.14300000000003</v>
      </c>
      <c r="S29" s="63">
        <f t="shared" si="1"/>
        <v>126.54300000000002</v>
      </c>
      <c r="T29" s="63">
        <f t="shared" si="1"/>
        <v>248.77699999999999</v>
      </c>
      <c r="U29" s="63">
        <f t="shared" si="1"/>
        <v>81.734999999999999</v>
      </c>
      <c r="V29" s="63">
        <f t="shared" si="1"/>
        <v>62.82</v>
      </c>
      <c r="W29" s="63">
        <f t="shared" si="1"/>
        <v>11.311999999999999</v>
      </c>
      <c r="X29" s="63">
        <f t="shared" si="1"/>
        <v>257.03744999999992</v>
      </c>
      <c r="Y29" s="63">
        <f t="shared" si="1"/>
        <v>41.879999999999995</v>
      </c>
      <c r="Z29" s="17">
        <f>SUM(B29:Y29)</f>
        <v>28425.537470000007</v>
      </c>
      <c r="AA29" s="18">
        <f>SUM(AA4:AA28)</f>
        <v>264421</v>
      </c>
    </row>
    <row r="30" spans="1:32" ht="15" customHeight="1" thickBot="1">
      <c r="B30" s="67"/>
      <c r="C30" s="67"/>
      <c r="D30" s="67"/>
      <c r="E30" s="67"/>
      <c r="F30" s="67"/>
      <c r="G30" s="67"/>
      <c r="H30" s="68">
        <f>SUM(H29:I29)</f>
        <v>496.90255999999999</v>
      </c>
      <c r="I30" s="69"/>
      <c r="J30" s="67"/>
      <c r="K30" s="67"/>
      <c r="L30" s="67"/>
      <c r="M30" s="68">
        <f>SUM(M29:N29)</f>
        <v>120.51300000000001</v>
      </c>
      <c r="N30" s="69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</row>
    <row r="31" spans="1:32" ht="14.4" thickBo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</row>
    <row r="32" spans="1:32">
      <c r="B32" s="70" t="s">
        <v>54</v>
      </c>
      <c r="C32" s="71"/>
      <c r="D32" s="72"/>
      <c r="E32" s="73"/>
      <c r="F32" s="74" t="s">
        <v>26</v>
      </c>
      <c r="K32" s="67"/>
      <c r="L32" s="67"/>
      <c r="V32" s="67"/>
      <c r="W32" s="67"/>
      <c r="X32" s="67"/>
    </row>
    <row r="33" spans="1:28">
      <c r="A33" s="5"/>
      <c r="B33" s="75" t="s">
        <v>30</v>
      </c>
      <c r="C33" s="76"/>
      <c r="D33" s="77"/>
      <c r="E33" s="78"/>
      <c r="F33" s="79">
        <v>889</v>
      </c>
      <c r="G33" s="67"/>
      <c r="H33" s="67"/>
      <c r="M33" s="67"/>
      <c r="N33" s="67"/>
      <c r="O33" s="67"/>
      <c r="P33" s="67"/>
      <c r="R33" s="67"/>
      <c r="X33" s="67"/>
    </row>
    <row r="34" spans="1:28">
      <c r="A34" s="5"/>
      <c r="B34" s="75" t="s">
        <v>35</v>
      </c>
      <c r="C34" s="80"/>
      <c r="D34" s="77"/>
      <c r="E34" s="78"/>
      <c r="F34" s="79">
        <v>564</v>
      </c>
      <c r="G34" s="67"/>
      <c r="Z34" s="2"/>
      <c r="AA34" s="81"/>
      <c r="AB34" s="2"/>
    </row>
    <row r="35" spans="1:28">
      <c r="A35" s="5"/>
      <c r="B35" s="75" t="s">
        <v>44</v>
      </c>
      <c r="C35" s="76"/>
      <c r="D35" s="77"/>
      <c r="E35" s="78"/>
      <c r="F35" s="79">
        <v>7</v>
      </c>
      <c r="G35" s="67"/>
      <c r="Q35" s="5"/>
      <c r="R35" s="5"/>
      <c r="S35" s="5"/>
      <c r="T35" s="5"/>
      <c r="U35" s="5"/>
      <c r="V35" s="5"/>
      <c r="W35" s="5"/>
      <c r="X35" s="5"/>
      <c r="Y35" s="5"/>
      <c r="Z35" s="5"/>
      <c r="AB35" s="5"/>
    </row>
    <row r="36" spans="1:28">
      <c r="A36" s="5"/>
      <c r="B36" s="75" t="s">
        <v>45</v>
      </c>
      <c r="C36" s="76"/>
      <c r="D36" s="82"/>
      <c r="E36" s="83"/>
      <c r="F36" s="79">
        <v>2579</v>
      </c>
      <c r="G36" s="67"/>
    </row>
    <row r="37" spans="1:28">
      <c r="B37" s="75" t="s">
        <v>55</v>
      </c>
      <c r="C37" s="76"/>
      <c r="D37" s="82"/>
      <c r="E37" s="83"/>
      <c r="F37" s="79">
        <v>23</v>
      </c>
    </row>
    <row r="38" spans="1:28">
      <c r="B38" s="75" t="s">
        <v>56</v>
      </c>
      <c r="C38" s="76"/>
      <c r="D38" s="82"/>
      <c r="E38" s="83"/>
      <c r="F38" s="79">
        <v>134</v>
      </c>
    </row>
    <row r="39" spans="1:28">
      <c r="B39" s="75" t="s">
        <v>57</v>
      </c>
      <c r="C39" s="76"/>
      <c r="D39" s="82"/>
      <c r="E39" s="83"/>
      <c r="F39" s="79">
        <v>80</v>
      </c>
    </row>
    <row r="40" spans="1:28" ht="14.4" thickBot="1">
      <c r="B40" s="84" t="s">
        <v>26</v>
      </c>
      <c r="C40" s="85"/>
      <c r="D40" s="85"/>
      <c r="E40" s="86"/>
      <c r="F40" s="87">
        <f>SUM(F33:F39)</f>
        <v>4276</v>
      </c>
    </row>
  </sheetData>
  <sheetProtection sheet="1" objects="1" scenarios="1"/>
  <mergeCells count="4">
    <mergeCell ref="H2:I2"/>
    <mergeCell ref="M2:N2"/>
    <mergeCell ref="H30:I30"/>
    <mergeCell ref="M30:N30"/>
  </mergeCells>
  <pageMargins left="0.15748031496062992" right="0.19685039370078741" top="1.1023622047244095" bottom="0.59055118110236227" header="0.47244094488188981" footer="0"/>
  <pageSetup paperSize="9" scale="71" fitToHeight="2" orientation="landscape" horizontalDpi="300" verticalDpi="300" r:id="rId1"/>
  <headerFooter alignWithMargins="0">
    <oddHeader>&amp;L&amp;G&amp;C&amp;F&amp;R&amp;G</oddHeader>
    <oddFooter>&amp;C&amp;A&amp;R&amp;P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DEIXALLERIES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Tecnic Dades</cp:lastModifiedBy>
  <cp:lastPrinted>2020-04-02T10:04:44Z</cp:lastPrinted>
  <dcterms:created xsi:type="dcterms:W3CDTF">2020-04-02T09:56:48Z</dcterms:created>
  <dcterms:modified xsi:type="dcterms:W3CDTF">2020-04-02T10:14:17Z</dcterms:modified>
</cp:coreProperties>
</file>