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resum" sheetId="1" r:id="rId1"/>
  </sheet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AA30" i="1"/>
  <c r="C46" l="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X30"/>
  <c r="V30"/>
  <c r="T30"/>
  <c r="R30"/>
  <c r="O30"/>
  <c r="M30"/>
  <c r="K30"/>
  <c r="I30"/>
  <c r="G30"/>
  <c r="E30"/>
  <c r="C30"/>
  <c r="Y30"/>
  <c r="W30"/>
  <c r="U30"/>
  <c r="S30"/>
  <c r="P30"/>
  <c r="N30"/>
  <c r="L30"/>
  <c r="J30"/>
  <c r="H30"/>
  <c r="F30"/>
  <c r="D30"/>
  <c r="Z5"/>
  <c r="I31" l="1"/>
  <c r="N31"/>
  <c r="Z6"/>
</calcChain>
</file>

<file path=xl/sharedStrings.xml><?xml version="1.0" encoding="utf-8"?>
<sst xmlns="http://schemas.openxmlformats.org/spreadsheetml/2006/main" count="94" uniqueCount="60">
  <si>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</si>
  <si>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</si>
  <si>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</si>
  <si>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</si>
  <si>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</si>
  <si>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</si>
  <si>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</si>
  <si>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</si>
  <si>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</si>
  <si>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</si>
  <si>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</si>
  <si>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</si>
  <si>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</si>
  <si>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</si>
  <si>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</si>
  <si>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</si>
  <si>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FERRALLA ELECTRÒNICA</t>
  </si>
  <si>
    <t>PANTALLES</t>
  </si>
  <si>
    <t>LINEA BLANCA</t>
  </si>
  <si>
    <t>NEVERES</t>
  </si>
  <si>
    <t>PNEUMÀTICS</t>
  </si>
  <si>
    <t>BATERIES</t>
  </si>
  <si>
    <t>REPQ</t>
  </si>
  <si>
    <t>ROBA</t>
  </si>
  <si>
    <t>TOTAL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</si>
  <si>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</si>
  <si>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</si>
  <si>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</si>
  <si>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</si>
  <si>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</si>
  <si>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</si>
  <si>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</si>
  <si>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</si>
  <si>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</si>
  <si>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</si>
  <si>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</si>
  <si>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</si>
  <si>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</si>
  <si>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</si>
  <si>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</si>
  <si>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</si>
  <si>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</si>
  <si>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</si>
  <si>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</si>
  <si>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</si>
  <si>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</si>
  <si>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</si>
  <si>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</si>
  <si>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</si>
  <si>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</si>
  <si>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</si>
  <si>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DEIXALLERIES COMARCALS</t>
  </si>
  <si>
    <t>Xifres en Tones</t>
  </si>
  <si>
    <t>TOTALS DE L'ANY 2014</t>
  </si>
  <si>
    <t>USUARIS DE LA DEIXALLERIA MÒBIL</t>
  </si>
  <si>
    <t>CASTELLCIR</t>
  </si>
  <si>
    <t>ST. FOST DE CAMPSENTELLES</t>
  </si>
  <si>
    <t>VALLGORGUINA</t>
  </si>
  <si>
    <t>VALLROMANES</t>
  </si>
  <si>
    <t>USUARIS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</si>
</sst>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_-* #,##0.00\ [$€]_-;\-* #,##0.00\ [$€]_-;_-* &quot;-&quot;??\ [$€]_-;_-@_-"/>
  </numFmts>
  <fonts count="1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8"/>
      <color rgb="FFFF0000"/>
      <name val="Arial"/>
      <family val="2"/>
    </font>
    <font>
      <sz val="8"/>
      <name val="Century Gothic"/>
      <family val="2"/>
    </font>
    <font>
      <b/>
      <sz val="8"/>
      <color indexed="10"/>
      <name val="Century Gothic"/>
      <family val="2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/>
    <xf numFmtId="3" fontId="2" fillId="0" borderId="9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3" fontId="2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/>
    </xf>
    <xf numFmtId="4" fontId="3" fillId="0" borderId="22" xfId="0" applyNumberFormat="1" applyFont="1" applyFill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left" vertical="center" wrapText="1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3" fontId="7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left" vertical="center"/>
    </xf>
    <xf numFmtId="3" fontId="8" fillId="0" borderId="18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9" fillId="3" borderId="6" xfId="0" applyNumberFormat="1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10" fillId="0" borderId="34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3" fontId="10" fillId="0" borderId="6" xfId="0" applyNumberFormat="1" applyFont="1" applyBorder="1"/>
    <xf numFmtId="3" fontId="10" fillId="0" borderId="6" xfId="0" applyNumberFormat="1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97"/>
  <sheetViews>
    <sheetView tabSelected="1" workbookViewId="0">
      <selection activeCell="G10" sqref="G10"/>
    </sheetView>
  </sheetViews>
  <sheetFormatPr baseColWidth="10" defaultColWidth="4.5703125" defaultRowHeight="11.25"/>
  <cols>
    <col min="1" max="1" width="1.42578125" style="5" customWidth="1"/>
    <col min="2" max="2" width="21.85546875" style="1" bestFit="1" customWidth="1"/>
    <col min="3" max="3" width="8.42578125" style="2" bestFit="1" customWidth="1"/>
    <col min="4" max="4" width="7.85546875" style="2" bestFit="1" customWidth="1"/>
    <col min="5" max="5" width="6.5703125" style="2" bestFit="1" customWidth="1"/>
    <col min="6" max="7" width="7.85546875" style="2" bestFit="1" customWidth="1"/>
    <col min="8" max="8" width="12.42578125" style="2" bestFit="1" customWidth="1"/>
    <col min="9" max="9" width="6.7109375" style="2" customWidth="1"/>
    <col min="10" max="10" width="9.85546875" style="2" bestFit="1" customWidth="1"/>
    <col min="11" max="11" width="8.7109375" style="2" customWidth="1"/>
    <col min="12" max="12" width="7.5703125" style="2" customWidth="1"/>
    <col min="13" max="13" width="5.7109375" style="2" bestFit="1" customWidth="1"/>
    <col min="14" max="15" width="7.7109375" style="2" bestFit="1" customWidth="1"/>
    <col min="16" max="16" width="9" style="2" customWidth="1"/>
    <col min="17" max="17" width="21.85546875" style="1" bestFit="1" customWidth="1"/>
    <col min="18" max="18" width="11.42578125" style="2" bestFit="1" customWidth="1"/>
    <col min="19" max="19" width="9.85546875" style="2" customWidth="1"/>
    <col min="20" max="20" width="11.42578125" style="2" customWidth="1"/>
    <col min="21" max="21" width="7.85546875" style="2" bestFit="1" customWidth="1"/>
    <col min="22" max="22" width="10.7109375" style="2" bestFit="1" customWidth="1"/>
    <col min="23" max="23" width="7.7109375" style="2" bestFit="1" customWidth="1"/>
    <col min="24" max="24" width="6.5703125" style="2" bestFit="1" customWidth="1"/>
    <col min="25" max="25" width="6.5703125" style="2" customWidth="1"/>
    <col min="26" max="26" width="9.140625" style="3" bestFit="1" customWidth="1"/>
    <col min="27" max="27" width="7.5703125" style="4" bestFit="1" customWidth="1"/>
    <col min="28" max="28" width="4.5703125" style="4" customWidth="1"/>
    <col min="29" max="16384" width="4.5703125" style="5"/>
  </cols>
  <sheetData>
    <row r="1" spans="2:28" ht="15">
      <c r="B1" s="60" t="s">
        <v>51</v>
      </c>
      <c r="D1" s="5"/>
      <c r="Q1" s="60" t="s">
        <v>51</v>
      </c>
    </row>
    <row r="2" spans="2:28" ht="15.75" thickBot="1">
      <c r="B2" s="60" t="s">
        <v>53</v>
      </c>
      <c r="D2" s="60"/>
      <c r="Q2" s="60" t="s">
        <v>53</v>
      </c>
    </row>
    <row r="3" spans="2:28" ht="15" customHeight="1" thickBot="1">
      <c r="I3" s="73" t="s">
        <v>0</v>
      </c>
      <c r="J3" s="74"/>
      <c r="K3" s="6"/>
      <c r="N3" s="75" t="s">
        <v>1</v>
      </c>
      <c r="O3" s="76"/>
      <c r="Q3" s="5"/>
      <c r="R3" s="7"/>
      <c r="S3" s="7"/>
      <c r="T3" s="7"/>
    </row>
    <row r="4" spans="2:28" s="16" customFormat="1" ht="35.25" thickBot="1">
      <c r="B4" s="61" t="s">
        <v>52</v>
      </c>
      <c r="C4" s="8" t="s">
        <v>2</v>
      </c>
      <c r="D4" s="9" t="s">
        <v>3</v>
      </c>
      <c r="E4" s="8" t="s">
        <v>4</v>
      </c>
      <c r="F4" s="9" t="s">
        <v>5</v>
      </c>
      <c r="G4" s="8" t="s">
        <v>6</v>
      </c>
      <c r="H4" s="10" t="s">
        <v>7</v>
      </c>
      <c r="I4" s="8" t="s">
        <v>8</v>
      </c>
      <c r="J4" s="8" t="s">
        <v>9</v>
      </c>
      <c r="K4" s="11" t="s">
        <v>10</v>
      </c>
      <c r="L4" s="12" t="s">
        <v>11</v>
      </c>
      <c r="M4" s="9" t="s">
        <v>12</v>
      </c>
      <c r="N4" s="8" t="s">
        <v>13</v>
      </c>
      <c r="O4" s="8" t="s">
        <v>14</v>
      </c>
      <c r="P4" s="13" t="s">
        <v>15</v>
      </c>
      <c r="Q4" s="61" t="s">
        <v>52</v>
      </c>
      <c r="R4" s="12" t="s">
        <v>16</v>
      </c>
      <c r="S4" s="12" t="s">
        <v>17</v>
      </c>
      <c r="T4" s="12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14" t="s">
        <v>24</v>
      </c>
      <c r="AA4" s="85" t="s">
        <v>59</v>
      </c>
      <c r="AB4" s="15"/>
    </row>
    <row r="5" spans="2:28" s="27" customFormat="1" ht="15" customHeight="1">
      <c r="B5" s="17" t="s">
        <v>25</v>
      </c>
      <c r="C5" s="18">
        <v>1.1399999999999999</v>
      </c>
      <c r="D5" s="19">
        <v>106.58</v>
      </c>
      <c r="E5" s="18">
        <v>31.720000000000002</v>
      </c>
      <c r="F5" s="19">
        <v>140.56</v>
      </c>
      <c r="G5" s="18">
        <v>163.54000000000002</v>
      </c>
      <c r="H5" s="20">
        <v>120.62</v>
      </c>
      <c r="I5" s="21">
        <v>9.3699999999999992</v>
      </c>
      <c r="J5" s="22">
        <v>3.7402299999999999</v>
      </c>
      <c r="K5" s="18">
        <v>0.29755999999999999</v>
      </c>
      <c r="L5" s="23">
        <v>0.27300000000000002</v>
      </c>
      <c r="M5" s="23">
        <v>0.36799999999999999</v>
      </c>
      <c r="N5" s="24">
        <v>2.5179999999999998</v>
      </c>
      <c r="O5" s="20">
        <v>0.9</v>
      </c>
      <c r="P5" s="18">
        <v>0.12</v>
      </c>
      <c r="Q5" s="17" t="s">
        <v>25</v>
      </c>
      <c r="R5" s="18">
        <v>0.34</v>
      </c>
      <c r="S5" s="18">
        <v>6.3060000000000009</v>
      </c>
      <c r="T5" s="18">
        <v>7.4999999999999997E-2</v>
      </c>
      <c r="U5" s="18">
        <v>1.64</v>
      </c>
      <c r="V5" s="18">
        <v>0.70799999999999996</v>
      </c>
      <c r="W5" s="18">
        <v>0.70499999999999996</v>
      </c>
      <c r="X5" s="18">
        <v>11.237</v>
      </c>
      <c r="Y5" s="25">
        <v>2.6000000000000005</v>
      </c>
      <c r="Z5" s="79">
        <f>SUM(C5:Y5)</f>
        <v>605.35779000000025</v>
      </c>
      <c r="AA5" s="82">
        <v>9834</v>
      </c>
      <c r="AB5" s="26"/>
    </row>
    <row r="6" spans="2:28" s="27" customFormat="1" ht="15" customHeight="1">
      <c r="B6" s="28" t="s">
        <v>26</v>
      </c>
      <c r="C6" s="29">
        <v>2.3200000000000003</v>
      </c>
      <c r="D6" s="30">
        <v>90.3</v>
      </c>
      <c r="E6" s="29">
        <v>29.179999999999996</v>
      </c>
      <c r="F6" s="30">
        <v>192.64000000000001</v>
      </c>
      <c r="G6" s="29">
        <v>220.16</v>
      </c>
      <c r="H6" s="31">
        <v>76.649999999999991</v>
      </c>
      <c r="I6" s="32">
        <v>5.8199999999999994</v>
      </c>
      <c r="J6" s="33">
        <v>3.5174499999999997</v>
      </c>
      <c r="K6" s="29">
        <v>0.21742999999999998</v>
      </c>
      <c r="L6" s="34">
        <v>0.28300000000000003</v>
      </c>
      <c r="M6" s="34">
        <v>0.67400000000000004</v>
      </c>
      <c r="N6" s="35">
        <v>1.3180000000000001</v>
      </c>
      <c r="O6" s="31">
        <v>1.44</v>
      </c>
      <c r="P6" s="29">
        <v>0.2</v>
      </c>
      <c r="Q6" s="28" t="s">
        <v>26</v>
      </c>
      <c r="R6" s="29">
        <v>0.69199999999999995</v>
      </c>
      <c r="S6" s="29">
        <v>4.3019999999999996</v>
      </c>
      <c r="T6" s="29">
        <v>0.21</v>
      </c>
      <c r="U6" s="29">
        <v>1.4</v>
      </c>
      <c r="V6" s="29">
        <v>1.694</v>
      </c>
      <c r="W6" s="29">
        <v>0.48</v>
      </c>
      <c r="X6" s="29">
        <v>10.332000000000001</v>
      </c>
      <c r="Y6" s="36">
        <v>3</v>
      </c>
      <c r="Z6" s="80">
        <f>SUM(C6:Y6)</f>
        <v>646.82988000000023</v>
      </c>
      <c r="AA6" s="83">
        <v>13467</v>
      </c>
      <c r="AB6" s="26"/>
    </row>
    <row r="7" spans="2:28" s="27" customFormat="1" ht="15" customHeight="1">
      <c r="B7" s="37" t="s">
        <v>27</v>
      </c>
      <c r="C7" s="29">
        <v>6.36</v>
      </c>
      <c r="D7" s="30">
        <v>286.74999999999994</v>
      </c>
      <c r="E7" s="29">
        <v>54.000000000000007</v>
      </c>
      <c r="F7" s="30">
        <v>161.28</v>
      </c>
      <c r="G7" s="29">
        <v>380.23999999999995</v>
      </c>
      <c r="H7" s="31">
        <v>209.82999999999998</v>
      </c>
      <c r="I7" s="32">
        <v>16.490000000000002</v>
      </c>
      <c r="J7" s="33">
        <v>1.8722399999999999</v>
      </c>
      <c r="K7" s="29">
        <v>0.75260000000000005</v>
      </c>
      <c r="L7" s="34">
        <v>0.625</v>
      </c>
      <c r="M7" s="34">
        <v>0.44700000000000001</v>
      </c>
      <c r="N7" s="35">
        <v>3.3110000000000004</v>
      </c>
      <c r="O7" s="31">
        <v>2.0549999999999997</v>
      </c>
      <c r="P7" s="29">
        <v>0.24</v>
      </c>
      <c r="Q7" s="37" t="s">
        <v>27</v>
      </c>
      <c r="R7" s="29">
        <v>4.3580000000000005</v>
      </c>
      <c r="S7" s="29">
        <v>11.094000000000001</v>
      </c>
      <c r="T7" s="29">
        <v>0.13400000000000001</v>
      </c>
      <c r="U7" s="29">
        <v>4.95</v>
      </c>
      <c r="V7" s="29">
        <v>1.833</v>
      </c>
      <c r="W7" s="29">
        <v>1.1299999999999999</v>
      </c>
      <c r="X7" s="29">
        <v>11.352</v>
      </c>
      <c r="Y7" s="36">
        <v>1.7000000000000002</v>
      </c>
      <c r="Z7" s="80">
        <f t="shared" ref="Z7:Z28" si="0">SUM(C7:Y7)</f>
        <v>1160.80384</v>
      </c>
      <c r="AA7" s="83">
        <v>9199</v>
      </c>
      <c r="AB7" s="26"/>
    </row>
    <row r="8" spans="2:28" s="27" customFormat="1" ht="15" customHeight="1">
      <c r="B8" s="28" t="s">
        <v>28</v>
      </c>
      <c r="C8" s="29">
        <v>0</v>
      </c>
      <c r="D8" s="30">
        <v>84.52</v>
      </c>
      <c r="E8" s="29">
        <v>8.129999999999999</v>
      </c>
      <c r="F8" s="30">
        <v>44.800000000000011</v>
      </c>
      <c r="G8" s="29">
        <v>185.33999999999997</v>
      </c>
      <c r="H8" s="31">
        <v>242.20999999999998</v>
      </c>
      <c r="I8" s="32">
        <v>10.48</v>
      </c>
      <c r="J8" s="33">
        <v>1.0947900000000002</v>
      </c>
      <c r="K8" s="29">
        <v>0.40129000000000004</v>
      </c>
      <c r="L8" s="34">
        <v>0.31399999999999995</v>
      </c>
      <c r="M8" s="34">
        <v>1.395</v>
      </c>
      <c r="N8" s="35">
        <v>2.923</v>
      </c>
      <c r="O8" s="31">
        <v>0.75</v>
      </c>
      <c r="P8" s="29">
        <v>0.1</v>
      </c>
      <c r="Q8" s="28" t="s">
        <v>28</v>
      </c>
      <c r="R8" s="29">
        <v>0.35399999999999998</v>
      </c>
      <c r="S8" s="29">
        <v>3.45</v>
      </c>
      <c r="T8" s="29">
        <v>0</v>
      </c>
      <c r="U8" s="29">
        <v>0.53999999999999992</v>
      </c>
      <c r="V8" s="29">
        <v>1.137</v>
      </c>
      <c r="W8" s="29">
        <v>1.0649999999999999</v>
      </c>
      <c r="X8" s="29">
        <v>9.6479999999999997</v>
      </c>
      <c r="Y8" s="36">
        <v>3.1999999999999997</v>
      </c>
      <c r="Z8" s="80">
        <f t="shared" si="0"/>
        <v>601.85208000000011</v>
      </c>
      <c r="AA8" s="83">
        <v>7547</v>
      </c>
      <c r="AB8" s="26"/>
    </row>
    <row r="9" spans="2:28" s="27" customFormat="1" ht="15" customHeight="1">
      <c r="B9" s="28" t="s">
        <v>29</v>
      </c>
      <c r="C9" s="29">
        <v>8.620000000000001</v>
      </c>
      <c r="D9" s="30">
        <v>138.92000000000002</v>
      </c>
      <c r="E9" s="29">
        <v>31.86</v>
      </c>
      <c r="F9" s="30">
        <v>123.2</v>
      </c>
      <c r="G9" s="29">
        <v>214</v>
      </c>
      <c r="H9" s="31">
        <v>124.61</v>
      </c>
      <c r="I9" s="32">
        <v>10.42</v>
      </c>
      <c r="J9" s="33">
        <v>4.0379300000000002</v>
      </c>
      <c r="K9" s="29">
        <v>2.0334600000000003</v>
      </c>
      <c r="L9" s="34">
        <v>0.65199999999999991</v>
      </c>
      <c r="M9" s="34">
        <v>2.1830000000000003</v>
      </c>
      <c r="N9" s="35">
        <v>4.351</v>
      </c>
      <c r="O9" s="31">
        <v>2.286</v>
      </c>
      <c r="P9" s="29">
        <v>0.49</v>
      </c>
      <c r="Q9" s="28" t="s">
        <v>29</v>
      </c>
      <c r="R9" s="29">
        <v>7.8559999999999999</v>
      </c>
      <c r="S9" s="29">
        <v>9.5919999999999987</v>
      </c>
      <c r="T9" s="29">
        <v>1.2009999999999998</v>
      </c>
      <c r="U9" s="29">
        <v>3.0990000000000002</v>
      </c>
      <c r="V9" s="29">
        <v>1.2410000000000001</v>
      </c>
      <c r="W9" s="29">
        <v>2.9699999999999998</v>
      </c>
      <c r="X9" s="29">
        <v>15.262</v>
      </c>
      <c r="Y9" s="36">
        <v>3.1</v>
      </c>
      <c r="Z9" s="80">
        <f t="shared" si="0"/>
        <v>711.98438999999996</v>
      </c>
      <c r="AA9" s="83">
        <v>9946</v>
      </c>
      <c r="AB9" s="26"/>
    </row>
    <row r="10" spans="2:28" s="27" customFormat="1" ht="15" customHeight="1">
      <c r="B10" s="28" t="s">
        <v>30</v>
      </c>
      <c r="C10" s="29">
        <v>2.59</v>
      </c>
      <c r="D10" s="30">
        <v>0</v>
      </c>
      <c r="E10" s="29">
        <v>14.380000000000003</v>
      </c>
      <c r="F10" s="30">
        <v>59.360000000000007</v>
      </c>
      <c r="G10" s="29">
        <v>157.44999999999999</v>
      </c>
      <c r="H10" s="31">
        <v>196.00999999999996</v>
      </c>
      <c r="I10" s="32">
        <v>13.419999999999998</v>
      </c>
      <c r="J10" s="33">
        <v>2.7605899999999997</v>
      </c>
      <c r="K10" s="29">
        <v>1.0619000000000001</v>
      </c>
      <c r="L10" s="34">
        <v>0.29299999999999998</v>
      </c>
      <c r="M10" s="34">
        <v>0.34899999999999998</v>
      </c>
      <c r="N10" s="35">
        <v>1.1910000000000001</v>
      </c>
      <c r="O10" s="31">
        <v>1.125</v>
      </c>
      <c r="P10" s="29">
        <v>0</v>
      </c>
      <c r="Q10" s="28" t="s">
        <v>30</v>
      </c>
      <c r="R10" s="29">
        <v>0.35399999999999998</v>
      </c>
      <c r="S10" s="29">
        <v>4.3439999999999994</v>
      </c>
      <c r="T10" s="29">
        <v>0.183</v>
      </c>
      <c r="U10" s="29">
        <v>2.08</v>
      </c>
      <c r="V10" s="29">
        <v>1.4750000000000001</v>
      </c>
      <c r="W10" s="29">
        <v>0.43</v>
      </c>
      <c r="X10" s="29">
        <v>10.795</v>
      </c>
      <c r="Y10" s="36">
        <v>1.7</v>
      </c>
      <c r="Z10" s="80">
        <f t="shared" si="0"/>
        <v>471.3514899999999</v>
      </c>
      <c r="AA10" s="83">
        <v>5268</v>
      </c>
      <c r="AB10" s="26"/>
    </row>
    <row r="11" spans="2:28" s="27" customFormat="1" ht="15" customHeight="1">
      <c r="B11" s="28" t="s">
        <v>31</v>
      </c>
      <c r="C11" s="29">
        <v>0</v>
      </c>
      <c r="D11" s="30">
        <v>211.73999999999998</v>
      </c>
      <c r="E11" s="29">
        <v>17.059999999999999</v>
      </c>
      <c r="F11" s="30">
        <v>150.52999999999997</v>
      </c>
      <c r="G11" s="29">
        <v>302.33999999999997</v>
      </c>
      <c r="H11" s="31">
        <v>188.18</v>
      </c>
      <c r="I11" s="32">
        <v>10.24</v>
      </c>
      <c r="J11" s="33">
        <v>1.1930000000000001</v>
      </c>
      <c r="K11" s="29">
        <v>0.50698999999999994</v>
      </c>
      <c r="L11" s="34">
        <v>0.29500000000000004</v>
      </c>
      <c r="M11" s="34">
        <v>0.30299999999999999</v>
      </c>
      <c r="N11" s="35">
        <v>1.621</v>
      </c>
      <c r="O11" s="31">
        <v>1.6</v>
      </c>
      <c r="P11" s="29">
        <v>0</v>
      </c>
      <c r="Q11" s="28" t="s">
        <v>31</v>
      </c>
      <c r="R11" s="29">
        <v>0.49</v>
      </c>
      <c r="S11" s="29">
        <v>4.95</v>
      </c>
      <c r="T11" s="29">
        <v>0</v>
      </c>
      <c r="U11" s="29">
        <v>1.6100000000000003</v>
      </c>
      <c r="V11" s="29">
        <v>0</v>
      </c>
      <c r="W11" s="29">
        <v>0</v>
      </c>
      <c r="X11" s="29">
        <v>5.2199999999999989</v>
      </c>
      <c r="Y11" s="36">
        <v>1.3</v>
      </c>
      <c r="Z11" s="80">
        <f t="shared" si="0"/>
        <v>899.17898999999989</v>
      </c>
      <c r="AA11" s="83">
        <v>4461</v>
      </c>
      <c r="AB11" s="26"/>
    </row>
    <row r="12" spans="2:28" s="27" customFormat="1" ht="15" customHeight="1">
      <c r="B12" s="28" t="s">
        <v>32</v>
      </c>
      <c r="C12" s="29">
        <v>0</v>
      </c>
      <c r="D12" s="30">
        <v>153.38</v>
      </c>
      <c r="E12" s="29">
        <v>27.27</v>
      </c>
      <c r="F12" s="30">
        <v>154.56</v>
      </c>
      <c r="G12" s="29">
        <v>244.5</v>
      </c>
      <c r="H12" s="31">
        <v>144.63</v>
      </c>
      <c r="I12" s="32">
        <v>14.5</v>
      </c>
      <c r="J12" s="33">
        <v>3.0040199999999997</v>
      </c>
      <c r="K12" s="29">
        <v>1.37225</v>
      </c>
      <c r="L12" s="34">
        <v>0.67600000000000005</v>
      </c>
      <c r="M12" s="34">
        <v>0.84299999999999997</v>
      </c>
      <c r="N12" s="35">
        <v>5.6530000000000005</v>
      </c>
      <c r="O12" s="31">
        <v>0.72</v>
      </c>
      <c r="P12" s="29">
        <v>0.16</v>
      </c>
      <c r="Q12" s="28" t="s">
        <v>32</v>
      </c>
      <c r="R12" s="29">
        <v>0.52</v>
      </c>
      <c r="S12" s="29">
        <v>8.6730000000000018</v>
      </c>
      <c r="T12" s="29">
        <v>0.13200000000000001</v>
      </c>
      <c r="U12" s="29">
        <v>2.29</v>
      </c>
      <c r="V12" s="29">
        <v>1.4430000000000001</v>
      </c>
      <c r="W12" s="29">
        <v>0.73</v>
      </c>
      <c r="X12" s="29">
        <v>10.327999999999999</v>
      </c>
      <c r="Y12" s="36">
        <v>2.75</v>
      </c>
      <c r="Z12" s="80">
        <f t="shared" si="0"/>
        <v>778.1342699999999</v>
      </c>
      <c r="AA12" s="83">
        <v>13984</v>
      </c>
      <c r="AB12" s="26"/>
    </row>
    <row r="13" spans="2:28" s="27" customFormat="1" ht="15" customHeight="1">
      <c r="B13" s="28" t="s">
        <v>33</v>
      </c>
      <c r="C13" s="29">
        <v>18.77</v>
      </c>
      <c r="D13" s="30">
        <v>379.06</v>
      </c>
      <c r="E13" s="29">
        <v>47.894999999999996</v>
      </c>
      <c r="F13" s="30">
        <v>116.02999999999997</v>
      </c>
      <c r="G13" s="29">
        <v>877.6</v>
      </c>
      <c r="H13" s="31">
        <v>361.34000000000003</v>
      </c>
      <c r="I13" s="32">
        <v>41.22</v>
      </c>
      <c r="J13" s="33">
        <v>3.0312200000000002</v>
      </c>
      <c r="K13" s="29">
        <v>0.66423999999999994</v>
      </c>
      <c r="L13" s="34">
        <v>0.9900000000000001</v>
      </c>
      <c r="M13" s="34">
        <v>0.6</v>
      </c>
      <c r="N13" s="35">
        <v>6.9499999999999993</v>
      </c>
      <c r="O13" s="31">
        <v>2.16</v>
      </c>
      <c r="P13" s="29">
        <v>0.4</v>
      </c>
      <c r="Q13" s="28" t="s">
        <v>33</v>
      </c>
      <c r="R13" s="29">
        <v>11.725999999999999</v>
      </c>
      <c r="S13" s="29">
        <v>13.842000000000002</v>
      </c>
      <c r="T13" s="29">
        <v>0.57499999999999996</v>
      </c>
      <c r="U13" s="29">
        <v>3.2600000000000002</v>
      </c>
      <c r="V13" s="29">
        <v>3.4449999999999998</v>
      </c>
      <c r="W13" s="29">
        <v>0.5</v>
      </c>
      <c r="X13" s="29">
        <v>22.154</v>
      </c>
      <c r="Y13" s="36">
        <v>2.6500000000000004</v>
      </c>
      <c r="Z13" s="80">
        <f t="shared" si="0"/>
        <v>1914.8624600000005</v>
      </c>
      <c r="AA13" s="83">
        <v>11670</v>
      </c>
      <c r="AB13" s="26"/>
    </row>
    <row r="14" spans="2:28" s="27" customFormat="1" ht="15" customHeight="1">
      <c r="B14" s="28" t="s">
        <v>34</v>
      </c>
      <c r="C14" s="29">
        <v>3.3600000000000003</v>
      </c>
      <c r="D14" s="30">
        <v>401.04</v>
      </c>
      <c r="E14" s="29">
        <v>15.32</v>
      </c>
      <c r="F14" s="30">
        <v>31.400000000000002</v>
      </c>
      <c r="G14" s="29">
        <v>102.56</v>
      </c>
      <c r="H14" s="31">
        <v>238.00000000000003</v>
      </c>
      <c r="I14" s="32">
        <v>12.76</v>
      </c>
      <c r="J14" s="33">
        <v>2.1762899999999998</v>
      </c>
      <c r="K14" s="29">
        <v>0.37576999999999999</v>
      </c>
      <c r="L14" s="34">
        <v>0.30299999999999999</v>
      </c>
      <c r="M14" s="34">
        <v>2.4089999999999998</v>
      </c>
      <c r="N14" s="35">
        <v>5.7009999999999996</v>
      </c>
      <c r="O14" s="31">
        <v>0.81</v>
      </c>
      <c r="P14" s="29">
        <v>0.37</v>
      </c>
      <c r="Q14" s="28" t="s">
        <v>34</v>
      </c>
      <c r="R14" s="29">
        <v>3.5279999999999996</v>
      </c>
      <c r="S14" s="29">
        <v>6.15</v>
      </c>
      <c r="T14" s="29">
        <v>0.30099999999999999</v>
      </c>
      <c r="U14" s="29">
        <v>1.4100000000000001</v>
      </c>
      <c r="V14" s="29">
        <v>1.1830000000000001</v>
      </c>
      <c r="W14" s="29">
        <v>0</v>
      </c>
      <c r="X14" s="29">
        <v>1.7969999999999999</v>
      </c>
      <c r="Y14" s="36">
        <v>1.7999999999999998</v>
      </c>
      <c r="Z14" s="80">
        <f t="shared" si="0"/>
        <v>832.75405999999998</v>
      </c>
      <c r="AA14" s="83">
        <v>5728</v>
      </c>
      <c r="AB14" s="26"/>
    </row>
    <row r="15" spans="2:28" s="27" customFormat="1" ht="15" customHeight="1">
      <c r="B15" s="28" t="s">
        <v>35</v>
      </c>
      <c r="C15" s="29">
        <v>2.88</v>
      </c>
      <c r="D15" s="30">
        <v>152.98000000000002</v>
      </c>
      <c r="E15" s="29">
        <v>2.7199999999999998</v>
      </c>
      <c r="F15" s="30">
        <v>3.54</v>
      </c>
      <c r="G15" s="29">
        <v>85.9</v>
      </c>
      <c r="H15" s="31">
        <v>39.21</v>
      </c>
      <c r="I15" s="32">
        <v>3.4</v>
      </c>
      <c r="J15" s="33">
        <v>0.26839000000000002</v>
      </c>
      <c r="K15" s="29">
        <v>0.46428999999999998</v>
      </c>
      <c r="L15" s="34">
        <v>0.14299999999999999</v>
      </c>
      <c r="M15" s="34">
        <v>0.23300000000000001</v>
      </c>
      <c r="N15" s="35">
        <v>1.0750000000000002</v>
      </c>
      <c r="O15" s="31">
        <v>0</v>
      </c>
      <c r="P15" s="29">
        <v>0</v>
      </c>
      <c r="Q15" s="28" t="s">
        <v>35</v>
      </c>
      <c r="R15" s="29">
        <v>2.4660000000000002</v>
      </c>
      <c r="S15" s="29">
        <v>2.71</v>
      </c>
      <c r="T15" s="29">
        <v>1.0790000000000002</v>
      </c>
      <c r="U15" s="29">
        <v>0.06</v>
      </c>
      <c r="V15" s="29">
        <v>1.085</v>
      </c>
      <c r="W15" s="29">
        <v>0</v>
      </c>
      <c r="X15" s="29">
        <v>1.8699999999999997</v>
      </c>
      <c r="Y15" s="36">
        <v>1</v>
      </c>
      <c r="Z15" s="80">
        <f t="shared" si="0"/>
        <v>303.08367999999996</v>
      </c>
      <c r="AA15" s="83">
        <v>3647</v>
      </c>
      <c r="AB15" s="26"/>
    </row>
    <row r="16" spans="2:28" s="27" customFormat="1" ht="15" customHeight="1">
      <c r="B16" s="28" t="s">
        <v>36</v>
      </c>
      <c r="C16" s="29">
        <v>1.86</v>
      </c>
      <c r="D16" s="30">
        <v>100.36999999999999</v>
      </c>
      <c r="E16" s="29">
        <v>20.62</v>
      </c>
      <c r="F16" s="30">
        <v>142.23999999999998</v>
      </c>
      <c r="G16" s="29">
        <v>312.98</v>
      </c>
      <c r="H16" s="31">
        <v>139.57</v>
      </c>
      <c r="I16" s="32">
        <v>9.84</v>
      </c>
      <c r="J16" s="33">
        <v>2.8634300000000001</v>
      </c>
      <c r="K16" s="29">
        <v>5.2735799999999999</v>
      </c>
      <c r="L16" s="34">
        <v>0.252</v>
      </c>
      <c r="M16" s="34">
        <v>0.34399999999999997</v>
      </c>
      <c r="N16" s="35">
        <v>2.1660000000000004</v>
      </c>
      <c r="O16" s="31">
        <v>2.4300000000000002</v>
      </c>
      <c r="P16" s="29">
        <v>0.12</v>
      </c>
      <c r="Q16" s="28" t="s">
        <v>36</v>
      </c>
      <c r="R16" s="29">
        <v>0</v>
      </c>
      <c r="S16" s="29">
        <v>0.97799999999999998</v>
      </c>
      <c r="T16" s="29">
        <v>0.14399999999999999</v>
      </c>
      <c r="U16" s="29">
        <v>1.4449999999999998</v>
      </c>
      <c r="V16" s="29">
        <v>0</v>
      </c>
      <c r="W16" s="29">
        <v>0</v>
      </c>
      <c r="X16" s="29">
        <v>5.9529999999999994</v>
      </c>
      <c r="Y16" s="36">
        <v>1.65</v>
      </c>
      <c r="Z16" s="80">
        <f t="shared" si="0"/>
        <v>751.09900999999991</v>
      </c>
      <c r="AA16" s="83">
        <v>10595</v>
      </c>
      <c r="AB16" s="26"/>
    </row>
    <row r="17" spans="2:28" s="27" customFormat="1" ht="15" customHeight="1">
      <c r="B17" s="28" t="s">
        <v>37</v>
      </c>
      <c r="C17" s="29">
        <v>3.34</v>
      </c>
      <c r="D17" s="30">
        <v>76</v>
      </c>
      <c r="E17" s="29">
        <v>16.029999999999998</v>
      </c>
      <c r="F17" s="30">
        <v>101.36</v>
      </c>
      <c r="G17" s="29">
        <v>152.36000000000001</v>
      </c>
      <c r="H17" s="31">
        <v>89.310000000000031</v>
      </c>
      <c r="I17" s="32">
        <v>4.9800000000000004</v>
      </c>
      <c r="J17" s="33">
        <v>0</v>
      </c>
      <c r="K17" s="29">
        <v>1.03979</v>
      </c>
      <c r="L17" s="34">
        <v>0.253</v>
      </c>
      <c r="M17" s="34">
        <v>0.31900000000000001</v>
      </c>
      <c r="N17" s="35">
        <v>1.9550000000000001</v>
      </c>
      <c r="O17" s="31">
        <v>1.71</v>
      </c>
      <c r="P17" s="29">
        <v>0.08</v>
      </c>
      <c r="Q17" s="28" t="s">
        <v>37</v>
      </c>
      <c r="R17" s="29">
        <v>1.43</v>
      </c>
      <c r="S17" s="29">
        <v>4.1379999999999999</v>
      </c>
      <c r="T17" s="29">
        <v>0.50700000000000001</v>
      </c>
      <c r="U17" s="29">
        <v>0.95000000000000007</v>
      </c>
      <c r="V17" s="29">
        <v>0.78</v>
      </c>
      <c r="W17" s="29">
        <v>0</v>
      </c>
      <c r="X17" s="29">
        <v>8.4220000000000006</v>
      </c>
      <c r="Y17" s="36">
        <v>2.4</v>
      </c>
      <c r="Z17" s="80">
        <f t="shared" si="0"/>
        <v>467.36378999999999</v>
      </c>
      <c r="AA17" s="83">
        <v>7987</v>
      </c>
      <c r="AB17" s="26"/>
    </row>
    <row r="18" spans="2:28" s="27" customFormat="1" ht="15" customHeight="1">
      <c r="B18" s="37" t="s">
        <v>38</v>
      </c>
      <c r="C18" s="29">
        <v>2.6900000000000004</v>
      </c>
      <c r="D18" s="30">
        <v>210.1</v>
      </c>
      <c r="E18" s="29">
        <v>42.26</v>
      </c>
      <c r="F18" s="30">
        <v>286.75</v>
      </c>
      <c r="G18" s="29">
        <v>566.78</v>
      </c>
      <c r="H18" s="31">
        <v>228.32</v>
      </c>
      <c r="I18" s="32">
        <v>19.34</v>
      </c>
      <c r="J18" s="33">
        <v>1.8369</v>
      </c>
      <c r="K18" s="29">
        <v>1.5234299999999998</v>
      </c>
      <c r="L18" s="34">
        <v>0.53800000000000003</v>
      </c>
      <c r="M18" s="34">
        <v>0.99700000000000011</v>
      </c>
      <c r="N18" s="35">
        <v>2.7279999999999998</v>
      </c>
      <c r="O18" s="31">
        <v>2.6100000000000003</v>
      </c>
      <c r="P18" s="29">
        <v>0</v>
      </c>
      <c r="Q18" s="37" t="s">
        <v>38</v>
      </c>
      <c r="R18" s="29">
        <v>2.6139999999999999</v>
      </c>
      <c r="S18" s="29">
        <v>11.022000000000002</v>
      </c>
      <c r="T18" s="29">
        <v>0.7410000000000001</v>
      </c>
      <c r="U18" s="29">
        <v>3.9299999999999997</v>
      </c>
      <c r="V18" s="29">
        <v>0.83499999999999996</v>
      </c>
      <c r="W18" s="29">
        <v>1.25</v>
      </c>
      <c r="X18" s="29">
        <v>16.890999999999998</v>
      </c>
      <c r="Y18" s="36">
        <v>2.4000000000000004</v>
      </c>
      <c r="Z18" s="80">
        <f t="shared" si="0"/>
        <v>1406.15633</v>
      </c>
      <c r="AA18" s="83">
        <v>7584</v>
      </c>
      <c r="AB18" s="26"/>
    </row>
    <row r="19" spans="2:28" s="27" customFormat="1" ht="15" customHeight="1">
      <c r="B19" s="28" t="s">
        <v>39</v>
      </c>
      <c r="C19" s="29">
        <v>0</v>
      </c>
      <c r="D19" s="30">
        <v>216.80000000000004</v>
      </c>
      <c r="E19" s="29">
        <v>35.049999999999997</v>
      </c>
      <c r="F19" s="30">
        <v>244.16</v>
      </c>
      <c r="G19" s="29">
        <v>676.93999999999994</v>
      </c>
      <c r="H19" s="31">
        <v>252.23000000000002</v>
      </c>
      <c r="I19" s="32">
        <v>15.36</v>
      </c>
      <c r="J19" s="33">
        <v>1.16374</v>
      </c>
      <c r="K19" s="29">
        <v>0.51778000000000002</v>
      </c>
      <c r="L19" s="34">
        <v>0.38600000000000001</v>
      </c>
      <c r="M19" s="34">
        <v>0.64900000000000002</v>
      </c>
      <c r="N19" s="35">
        <v>1.7869999999999999</v>
      </c>
      <c r="O19" s="31">
        <v>3.1949999999999998</v>
      </c>
      <c r="P19" s="29">
        <v>0</v>
      </c>
      <c r="Q19" s="28" t="s">
        <v>39</v>
      </c>
      <c r="R19" s="29">
        <v>0</v>
      </c>
      <c r="S19" s="29">
        <v>2.67</v>
      </c>
      <c r="T19" s="29">
        <v>0.02</v>
      </c>
      <c r="U19" s="29">
        <v>2.64</v>
      </c>
      <c r="V19" s="29">
        <v>1.04</v>
      </c>
      <c r="W19" s="29">
        <v>0</v>
      </c>
      <c r="X19" s="29">
        <v>12.293000000000001</v>
      </c>
      <c r="Y19" s="36">
        <v>1.2</v>
      </c>
      <c r="Z19" s="80">
        <f t="shared" si="0"/>
        <v>1468.1015199999995</v>
      </c>
      <c r="AA19" s="83">
        <v>13695</v>
      </c>
      <c r="AB19" s="26"/>
    </row>
    <row r="20" spans="2:28" s="27" customFormat="1" ht="15" customHeight="1">
      <c r="B20" s="37" t="s">
        <v>40</v>
      </c>
      <c r="C20" s="29">
        <v>11.02</v>
      </c>
      <c r="D20" s="30">
        <v>565.07999999999993</v>
      </c>
      <c r="E20" s="29">
        <v>98.02000000000001</v>
      </c>
      <c r="F20" s="30">
        <v>363.89</v>
      </c>
      <c r="G20" s="29">
        <v>513.44000000000005</v>
      </c>
      <c r="H20" s="31">
        <v>205.27</v>
      </c>
      <c r="I20" s="32">
        <v>31.9</v>
      </c>
      <c r="J20" s="33">
        <v>2.7233000000000001</v>
      </c>
      <c r="K20" s="29">
        <v>0.62893999999999994</v>
      </c>
      <c r="L20" s="34">
        <v>0.82599999999999996</v>
      </c>
      <c r="M20" s="34">
        <v>3.4790000000000001</v>
      </c>
      <c r="N20" s="35">
        <v>3.9470000000000005</v>
      </c>
      <c r="O20" s="31">
        <v>2.52</v>
      </c>
      <c r="P20" s="29">
        <v>0.35</v>
      </c>
      <c r="Q20" s="37" t="s">
        <v>40</v>
      </c>
      <c r="R20" s="29">
        <v>3.2160000000000002</v>
      </c>
      <c r="S20" s="29">
        <v>7.7480000000000002</v>
      </c>
      <c r="T20" s="29">
        <v>2.4820000000000002</v>
      </c>
      <c r="U20" s="29">
        <v>4.53</v>
      </c>
      <c r="V20" s="29">
        <v>0</v>
      </c>
      <c r="W20" s="29">
        <v>0.55000000000000004</v>
      </c>
      <c r="X20" s="29">
        <v>5.5150000000000006</v>
      </c>
      <c r="Y20" s="36">
        <v>3.0000000000000004</v>
      </c>
      <c r="Z20" s="80">
        <f t="shared" si="0"/>
        <v>1830.1352399999998</v>
      </c>
      <c r="AA20" s="83">
        <v>13190</v>
      </c>
      <c r="AB20" s="26"/>
    </row>
    <row r="21" spans="2:28" s="27" customFormat="1" ht="15" customHeight="1">
      <c r="B21" s="28" t="s">
        <v>41</v>
      </c>
      <c r="C21" s="29">
        <v>9.44</v>
      </c>
      <c r="D21" s="30">
        <v>104.32999999999998</v>
      </c>
      <c r="E21" s="29">
        <v>10.5</v>
      </c>
      <c r="F21" s="30">
        <v>35.840000000000011</v>
      </c>
      <c r="G21" s="29">
        <v>123.69999999999999</v>
      </c>
      <c r="H21" s="31">
        <v>46.290000000000006</v>
      </c>
      <c r="I21" s="32">
        <v>5.0999999999999996</v>
      </c>
      <c r="J21" s="33">
        <v>1.92119</v>
      </c>
      <c r="K21" s="29">
        <v>0.39880000000000004</v>
      </c>
      <c r="L21" s="34">
        <v>0.28200000000000003</v>
      </c>
      <c r="M21" s="34">
        <v>0.377</v>
      </c>
      <c r="N21" s="35">
        <v>3.875</v>
      </c>
      <c r="O21" s="31">
        <v>0</v>
      </c>
      <c r="P21" s="29">
        <v>0.09</v>
      </c>
      <c r="Q21" s="28" t="s">
        <v>41</v>
      </c>
      <c r="R21" s="29">
        <v>6.0380000000000003</v>
      </c>
      <c r="S21" s="29">
        <v>6.88</v>
      </c>
      <c r="T21" s="29">
        <v>9.0280000000000005</v>
      </c>
      <c r="U21" s="29">
        <v>3.5050000000000003</v>
      </c>
      <c r="V21" s="29">
        <v>0</v>
      </c>
      <c r="W21" s="29">
        <v>0</v>
      </c>
      <c r="X21" s="29">
        <v>4.6270000000000007</v>
      </c>
      <c r="Y21" s="36">
        <v>2.1</v>
      </c>
      <c r="Z21" s="80">
        <f t="shared" si="0"/>
        <v>374.32199000000003</v>
      </c>
      <c r="AA21" s="83">
        <v>4744</v>
      </c>
      <c r="AB21" s="26"/>
    </row>
    <row r="22" spans="2:28" s="27" customFormat="1" ht="15" customHeight="1">
      <c r="B22" s="28" t="s">
        <v>42</v>
      </c>
      <c r="C22" s="29">
        <v>0</v>
      </c>
      <c r="D22" s="30">
        <v>221.48</v>
      </c>
      <c r="E22" s="29">
        <v>15.969999999999999</v>
      </c>
      <c r="F22" s="30">
        <v>242.82000000000002</v>
      </c>
      <c r="G22" s="29">
        <v>573.03000000000009</v>
      </c>
      <c r="H22" s="31">
        <v>414.85999999999996</v>
      </c>
      <c r="I22" s="32">
        <v>18.95</v>
      </c>
      <c r="J22" s="33">
        <v>1.0026899999999999</v>
      </c>
      <c r="K22" s="29">
        <v>1.0269200000000001</v>
      </c>
      <c r="L22" s="34">
        <v>0.36899999999999999</v>
      </c>
      <c r="M22" s="34">
        <v>0.186</v>
      </c>
      <c r="N22" s="35">
        <v>1.8210000000000002</v>
      </c>
      <c r="O22" s="31">
        <v>2.4300000000000002</v>
      </c>
      <c r="P22" s="29">
        <v>0.12</v>
      </c>
      <c r="Q22" s="28" t="s">
        <v>42</v>
      </c>
      <c r="R22" s="29">
        <v>0.35</v>
      </c>
      <c r="S22" s="29">
        <v>0</v>
      </c>
      <c r="T22" s="29">
        <v>8.2000000000000003E-2</v>
      </c>
      <c r="U22" s="29">
        <v>1.4</v>
      </c>
      <c r="V22" s="29">
        <v>1.248</v>
      </c>
      <c r="W22" s="29">
        <v>0.61</v>
      </c>
      <c r="X22" s="29">
        <v>6.1899999999999995</v>
      </c>
      <c r="Y22" s="36">
        <v>0.8</v>
      </c>
      <c r="Z22" s="80">
        <f t="shared" si="0"/>
        <v>1504.7456099999999</v>
      </c>
      <c r="AA22" s="83">
        <v>8638</v>
      </c>
      <c r="AB22" s="26"/>
    </row>
    <row r="23" spans="2:28" s="27" customFormat="1" ht="15" customHeight="1">
      <c r="B23" s="28" t="s">
        <v>43</v>
      </c>
      <c r="C23" s="29">
        <v>16.72</v>
      </c>
      <c r="D23" s="30">
        <v>224.82</v>
      </c>
      <c r="E23" s="29">
        <v>29.639999999999997</v>
      </c>
      <c r="F23" s="30">
        <v>98.56</v>
      </c>
      <c r="G23" s="29">
        <v>309.16000000000003</v>
      </c>
      <c r="H23" s="31">
        <v>187.39000000000001</v>
      </c>
      <c r="I23" s="32">
        <v>13.5</v>
      </c>
      <c r="J23" s="33">
        <v>1.9204499999999998</v>
      </c>
      <c r="K23" s="29">
        <v>0.56678000000000006</v>
      </c>
      <c r="L23" s="34">
        <v>0.39300000000000002</v>
      </c>
      <c r="M23" s="34">
        <v>0.58199999999999996</v>
      </c>
      <c r="N23" s="35">
        <v>2.2970000000000002</v>
      </c>
      <c r="O23" s="31">
        <v>2.34</v>
      </c>
      <c r="P23" s="29">
        <v>0</v>
      </c>
      <c r="Q23" s="28" t="s">
        <v>43</v>
      </c>
      <c r="R23" s="29">
        <v>5.2160000000000002</v>
      </c>
      <c r="S23" s="29">
        <v>10.6966</v>
      </c>
      <c r="T23" s="29">
        <v>1.0289999999999999</v>
      </c>
      <c r="U23" s="29">
        <v>4.05</v>
      </c>
      <c r="V23" s="29">
        <v>1.43</v>
      </c>
      <c r="W23" s="29">
        <v>0</v>
      </c>
      <c r="X23" s="29">
        <v>10.379999999999999</v>
      </c>
      <c r="Y23" s="36">
        <v>2.4499999999999997</v>
      </c>
      <c r="Z23" s="80">
        <f t="shared" si="0"/>
        <v>923.14083000000005</v>
      </c>
      <c r="AA23" s="83">
        <v>7650</v>
      </c>
      <c r="AB23" s="26"/>
    </row>
    <row r="24" spans="2:28" s="27" customFormat="1" ht="15" customHeight="1">
      <c r="B24" s="37" t="s">
        <v>44</v>
      </c>
      <c r="C24" s="29">
        <v>0</v>
      </c>
      <c r="D24" s="30">
        <v>94.6</v>
      </c>
      <c r="E24" s="29">
        <v>13.7</v>
      </c>
      <c r="F24" s="30">
        <v>80.640000000000015</v>
      </c>
      <c r="G24" s="29">
        <v>167.4</v>
      </c>
      <c r="H24" s="31">
        <v>85.83</v>
      </c>
      <c r="I24" s="32">
        <v>7.48</v>
      </c>
      <c r="J24" s="33">
        <v>1.5653899999999998</v>
      </c>
      <c r="K24" s="29">
        <v>0.57096000000000002</v>
      </c>
      <c r="L24" s="34">
        <v>0.16</v>
      </c>
      <c r="M24" s="34">
        <v>0.33600000000000002</v>
      </c>
      <c r="N24" s="35">
        <v>0.79500000000000004</v>
      </c>
      <c r="O24" s="31">
        <v>0.76500000000000001</v>
      </c>
      <c r="P24" s="29">
        <v>0.1</v>
      </c>
      <c r="Q24" s="37" t="s">
        <v>44</v>
      </c>
      <c r="R24" s="29">
        <v>0.29199999999999998</v>
      </c>
      <c r="S24" s="29">
        <v>1.538</v>
      </c>
      <c r="T24" s="29">
        <v>0</v>
      </c>
      <c r="U24" s="29">
        <v>0.14000000000000001</v>
      </c>
      <c r="V24" s="29">
        <v>1.0329999999999999</v>
      </c>
      <c r="W24" s="29">
        <v>0</v>
      </c>
      <c r="X24" s="29">
        <v>5.1929999999999996</v>
      </c>
      <c r="Y24" s="36">
        <v>1.1499999999999999</v>
      </c>
      <c r="Z24" s="80">
        <f t="shared" si="0"/>
        <v>463.28835000000004</v>
      </c>
      <c r="AA24" s="83">
        <v>6068</v>
      </c>
      <c r="AB24" s="26"/>
    </row>
    <row r="25" spans="2:28" s="27" customFormat="1" ht="15" customHeight="1">
      <c r="B25" s="37" t="s">
        <v>45</v>
      </c>
      <c r="C25" s="29">
        <v>0.7</v>
      </c>
      <c r="D25" s="30">
        <v>114.72</v>
      </c>
      <c r="E25" s="29">
        <v>22.46</v>
      </c>
      <c r="F25" s="30">
        <v>199.36000000000004</v>
      </c>
      <c r="G25" s="29">
        <v>165.26</v>
      </c>
      <c r="H25" s="31">
        <v>131.63</v>
      </c>
      <c r="I25" s="32">
        <v>8.43</v>
      </c>
      <c r="J25" s="33">
        <v>2.0620099999999999</v>
      </c>
      <c r="K25" s="29">
        <v>2.0473500000000002</v>
      </c>
      <c r="L25" s="34">
        <v>0.28400000000000003</v>
      </c>
      <c r="M25" s="34">
        <v>0.26900000000000002</v>
      </c>
      <c r="N25" s="35">
        <v>2.9569999999999999</v>
      </c>
      <c r="O25" s="31">
        <v>0.72</v>
      </c>
      <c r="P25" s="29">
        <v>0.1</v>
      </c>
      <c r="Q25" s="37" t="s">
        <v>45</v>
      </c>
      <c r="R25" s="29">
        <v>2.4279999999999999</v>
      </c>
      <c r="S25" s="29">
        <v>5.6999999999999993</v>
      </c>
      <c r="T25" s="29">
        <v>0.442</v>
      </c>
      <c r="U25" s="29">
        <v>3.27</v>
      </c>
      <c r="V25" s="29">
        <v>1.073</v>
      </c>
      <c r="W25" s="29">
        <v>1.6600000000000001</v>
      </c>
      <c r="X25" s="29">
        <v>12.66</v>
      </c>
      <c r="Y25" s="36">
        <v>3.3</v>
      </c>
      <c r="Z25" s="80">
        <f t="shared" si="0"/>
        <v>681.53235999999993</v>
      </c>
      <c r="AA25" s="83">
        <v>9509</v>
      </c>
      <c r="AB25" s="26"/>
    </row>
    <row r="26" spans="2:28" s="27" customFormat="1" ht="15" customHeight="1">
      <c r="B26" s="28" t="s">
        <v>46</v>
      </c>
      <c r="C26" s="29">
        <v>4.3000000000000007</v>
      </c>
      <c r="D26" s="30">
        <v>77.819999999999993</v>
      </c>
      <c r="E26" s="29">
        <v>13.78</v>
      </c>
      <c r="F26" s="30">
        <v>47.04000000000002</v>
      </c>
      <c r="G26" s="29">
        <v>138.46</v>
      </c>
      <c r="H26" s="31">
        <v>67.33</v>
      </c>
      <c r="I26" s="32">
        <v>9.8099999999999987</v>
      </c>
      <c r="J26" s="33">
        <v>2.4507500000000002</v>
      </c>
      <c r="K26" s="29">
        <v>0.57191000000000003</v>
      </c>
      <c r="L26" s="34">
        <v>0.29000000000000004</v>
      </c>
      <c r="M26" s="34">
        <v>0.80200000000000005</v>
      </c>
      <c r="N26" s="35">
        <v>2.5790000000000002</v>
      </c>
      <c r="O26" s="31">
        <v>2.15</v>
      </c>
      <c r="P26" s="29">
        <v>0</v>
      </c>
      <c r="Q26" s="28" t="s">
        <v>46</v>
      </c>
      <c r="R26" s="29">
        <v>5.5600000000000005</v>
      </c>
      <c r="S26" s="29">
        <v>7.2520000000000007</v>
      </c>
      <c r="T26" s="29">
        <v>1.2999999999999998</v>
      </c>
      <c r="U26" s="29">
        <v>0.84000000000000008</v>
      </c>
      <c r="V26" s="29">
        <v>1.482</v>
      </c>
      <c r="W26" s="29">
        <v>0</v>
      </c>
      <c r="X26" s="29">
        <v>4.67</v>
      </c>
      <c r="Y26" s="36">
        <v>1.25</v>
      </c>
      <c r="Z26" s="80">
        <f t="shared" si="0"/>
        <v>389.73766000000006</v>
      </c>
      <c r="AA26" s="83">
        <v>5781</v>
      </c>
      <c r="AB26" s="26"/>
    </row>
    <row r="27" spans="2:28" s="27" customFormat="1" ht="15" customHeight="1">
      <c r="B27" s="28" t="s">
        <v>47</v>
      </c>
      <c r="C27" s="29">
        <v>3.7399999999999998</v>
      </c>
      <c r="D27" s="30">
        <v>83.66</v>
      </c>
      <c r="E27" s="29">
        <v>39.639999999999993</v>
      </c>
      <c r="F27" s="30">
        <v>30.24</v>
      </c>
      <c r="G27" s="29">
        <v>86.46</v>
      </c>
      <c r="H27" s="31">
        <v>67.27</v>
      </c>
      <c r="I27" s="32">
        <v>6.85</v>
      </c>
      <c r="J27" s="33">
        <v>2.3022800000000001</v>
      </c>
      <c r="K27" s="29">
        <v>0.99287000000000003</v>
      </c>
      <c r="L27" s="34">
        <v>0.14899999999999999</v>
      </c>
      <c r="M27" s="34">
        <v>0.61499999999999999</v>
      </c>
      <c r="N27" s="35">
        <v>1.2160000000000002</v>
      </c>
      <c r="O27" s="31">
        <v>0.67500000000000004</v>
      </c>
      <c r="P27" s="29">
        <v>0.12</v>
      </c>
      <c r="Q27" s="28" t="s">
        <v>47</v>
      </c>
      <c r="R27" s="29">
        <v>1.0959999999999999</v>
      </c>
      <c r="S27" s="29">
        <v>5.6440000000000001</v>
      </c>
      <c r="T27" s="29">
        <v>2.766</v>
      </c>
      <c r="U27" s="29">
        <v>0.66999999999999993</v>
      </c>
      <c r="V27" s="29">
        <v>0</v>
      </c>
      <c r="W27" s="29">
        <v>0</v>
      </c>
      <c r="X27" s="29">
        <v>6.1229999999999993</v>
      </c>
      <c r="Y27" s="36">
        <v>1.2</v>
      </c>
      <c r="Z27" s="80">
        <f t="shared" si="0"/>
        <v>341.42915000000005</v>
      </c>
      <c r="AA27" s="83">
        <v>6364</v>
      </c>
      <c r="AB27" s="26"/>
    </row>
    <row r="28" spans="2:28" ht="15" customHeight="1">
      <c r="B28" s="38" t="s">
        <v>48</v>
      </c>
      <c r="C28" s="39">
        <v>2.88</v>
      </c>
      <c r="D28" s="40">
        <v>140.08000000000001</v>
      </c>
      <c r="E28" s="39">
        <v>23.46</v>
      </c>
      <c r="F28" s="40">
        <v>344.4</v>
      </c>
      <c r="G28" s="39">
        <v>274.48</v>
      </c>
      <c r="H28" s="41">
        <v>162.17000000000002</v>
      </c>
      <c r="I28" s="42">
        <v>12.26</v>
      </c>
      <c r="J28" s="33">
        <v>3.3776300000000004</v>
      </c>
      <c r="K28" s="29">
        <v>1.62303</v>
      </c>
      <c r="L28" s="34">
        <v>0.30099999999999999</v>
      </c>
      <c r="M28" s="34">
        <v>0.34399999999999997</v>
      </c>
      <c r="N28" s="35">
        <v>1.883</v>
      </c>
      <c r="O28" s="41">
        <v>2.34</v>
      </c>
      <c r="P28" s="39">
        <v>0</v>
      </c>
      <c r="Q28" s="38" t="s">
        <v>48</v>
      </c>
      <c r="R28" s="39">
        <v>0.36799999999999999</v>
      </c>
      <c r="S28" s="39">
        <v>2.5620000000000003</v>
      </c>
      <c r="T28" s="39">
        <v>0.19999999999999998</v>
      </c>
      <c r="U28" s="39">
        <v>1.5500000000000003</v>
      </c>
      <c r="V28" s="39">
        <v>2.593</v>
      </c>
      <c r="W28" s="39">
        <v>0</v>
      </c>
      <c r="X28" s="39">
        <v>9.0799999999999983</v>
      </c>
      <c r="Y28" s="34">
        <v>2.6</v>
      </c>
      <c r="Z28" s="80">
        <f t="shared" si="0"/>
        <v>988.5516600000002</v>
      </c>
      <c r="AA28" s="83">
        <v>12743</v>
      </c>
    </row>
    <row r="29" spans="2:28" ht="15" customHeight="1" thickBot="1">
      <c r="B29" s="43" t="s">
        <v>49</v>
      </c>
      <c r="C29" s="44">
        <v>26.260000000000005</v>
      </c>
      <c r="D29" s="45">
        <v>123.82000000000001</v>
      </c>
      <c r="E29" s="44">
        <v>25.389999999999997</v>
      </c>
      <c r="F29" s="45">
        <v>58.84</v>
      </c>
      <c r="G29" s="44">
        <v>136.28</v>
      </c>
      <c r="H29" s="46">
        <v>109.77</v>
      </c>
      <c r="I29" s="47">
        <v>7.3</v>
      </c>
      <c r="J29" s="48">
        <v>1.75261</v>
      </c>
      <c r="K29" s="49">
        <v>0.14188000000000001</v>
      </c>
      <c r="L29" s="50">
        <v>0.48399999999999999</v>
      </c>
      <c r="M29" s="50">
        <v>0.94299999999999984</v>
      </c>
      <c r="N29" s="51">
        <v>2.1779999999999999</v>
      </c>
      <c r="O29" s="46">
        <v>1.71</v>
      </c>
      <c r="P29" s="44">
        <v>0</v>
      </c>
      <c r="Q29" s="43" t="s">
        <v>49</v>
      </c>
      <c r="R29" s="44">
        <v>12.155999999999999</v>
      </c>
      <c r="S29" s="44">
        <v>15.416</v>
      </c>
      <c r="T29" s="44">
        <v>6.4560000000000004</v>
      </c>
      <c r="U29" s="44">
        <v>5.160000000000001</v>
      </c>
      <c r="V29" s="44">
        <v>1.17</v>
      </c>
      <c r="W29" s="44">
        <v>0</v>
      </c>
      <c r="X29" s="44">
        <v>11.396000000000001</v>
      </c>
      <c r="Y29" s="50">
        <v>3.65</v>
      </c>
      <c r="Z29" s="81">
        <f>SUM(C29:Y29)</f>
        <v>550.27348999999992</v>
      </c>
      <c r="AA29" s="84">
        <v>9311</v>
      </c>
    </row>
    <row r="30" spans="2:28" ht="15" customHeight="1" thickBot="1">
      <c r="B30" s="52" t="s">
        <v>50</v>
      </c>
      <c r="C30" s="53">
        <f>SUM(C5:C29)</f>
        <v>128.98999999999998</v>
      </c>
      <c r="D30" s="54">
        <f t="shared" ref="D30:I30" si="1">SUM(D5:D29)</f>
        <v>4358.95</v>
      </c>
      <c r="E30" s="53">
        <f t="shared" si="1"/>
        <v>686.05500000000006</v>
      </c>
      <c r="F30" s="54">
        <f t="shared" si="1"/>
        <v>3454.0400000000004</v>
      </c>
      <c r="G30" s="53">
        <f t="shared" si="1"/>
        <v>7130.3599999999979</v>
      </c>
      <c r="H30" s="55">
        <f>SUM(H5:H29)</f>
        <v>4128.5300000000007</v>
      </c>
      <c r="I30" s="53">
        <f t="shared" si="1"/>
        <v>319.22000000000003</v>
      </c>
      <c r="J30" s="53">
        <f>SUM(J5:J29)</f>
        <v>53.638520000000021</v>
      </c>
      <c r="K30" s="53">
        <f>SUM(K5:K29)</f>
        <v>25.071800000000003</v>
      </c>
      <c r="L30" s="53">
        <f>SUM(L5:L29)</f>
        <v>9.8140000000000018</v>
      </c>
      <c r="M30" s="56">
        <f>SUM(M5:M29)</f>
        <v>20.045999999999999</v>
      </c>
      <c r="N30" s="53">
        <f>SUM(N5:N29)</f>
        <v>68.795999999999992</v>
      </c>
      <c r="O30" s="53">
        <f t="shared" ref="O30:X30" si="2">SUM(O5:O29)</f>
        <v>39.440999999999995</v>
      </c>
      <c r="P30" s="53">
        <f t="shared" si="2"/>
        <v>3.1600000000000006</v>
      </c>
      <c r="Q30" s="62" t="s">
        <v>50</v>
      </c>
      <c r="R30" s="53">
        <f t="shared" si="2"/>
        <v>73.448000000000008</v>
      </c>
      <c r="S30" s="53">
        <f>SUM(S5:S29)</f>
        <v>157.65760000000003</v>
      </c>
      <c r="T30" s="53">
        <f>SUM(T5:T29)</f>
        <v>29.087000000000003</v>
      </c>
      <c r="U30" s="53">
        <f t="shared" si="2"/>
        <v>56.419000000000004</v>
      </c>
      <c r="V30" s="53">
        <f>SUM(V5:V29)</f>
        <v>27.928000000000004</v>
      </c>
      <c r="W30" s="53">
        <f t="shared" si="2"/>
        <v>12.08</v>
      </c>
      <c r="X30" s="53">
        <f t="shared" si="2"/>
        <v>229.38800000000003</v>
      </c>
      <c r="Y30" s="53">
        <f>SUM(Y5:Y29)</f>
        <v>53.95</v>
      </c>
      <c r="Z30" s="14">
        <f>SUM(C30:Y30)</f>
        <v>21066.069919999994</v>
      </c>
      <c r="AA30" s="86">
        <f>SUM(AA5:AA29)</f>
        <v>218610</v>
      </c>
    </row>
    <row r="31" spans="2:28" ht="15" customHeight="1" thickBot="1">
      <c r="C31" s="57"/>
      <c r="D31" s="57"/>
      <c r="E31" s="57"/>
      <c r="F31" s="57"/>
      <c r="G31" s="57"/>
      <c r="H31" s="57"/>
      <c r="I31" s="77">
        <f>SUM(I30:J30)</f>
        <v>372.85852000000006</v>
      </c>
      <c r="J31" s="78"/>
      <c r="K31" s="57"/>
      <c r="L31" s="57"/>
      <c r="M31" s="57"/>
      <c r="N31" s="77">
        <f>SUM(N30:O30)</f>
        <v>108.23699999999999</v>
      </c>
      <c r="O31" s="78"/>
      <c r="P31" s="57"/>
      <c r="R31" s="57"/>
      <c r="S31" s="57"/>
      <c r="T31" s="57"/>
      <c r="U31" s="57"/>
      <c r="V31" s="57"/>
      <c r="W31" s="57"/>
      <c r="X31" s="57"/>
      <c r="Y31" s="57"/>
    </row>
    <row r="32" spans="2:28"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R32" s="57"/>
      <c r="S32" s="57"/>
      <c r="T32" s="57"/>
      <c r="U32" s="57"/>
      <c r="V32" s="57"/>
      <c r="W32" s="57"/>
      <c r="X32" s="57"/>
      <c r="Y32" s="57"/>
    </row>
    <row r="33" spans="2:28">
      <c r="C33" s="58"/>
    </row>
    <row r="34" spans="2:28">
      <c r="C34" s="58"/>
    </row>
    <row r="35" spans="2:28">
      <c r="D35" s="57"/>
      <c r="Z35" s="2"/>
      <c r="AA35" s="2"/>
      <c r="AB35" s="2"/>
    </row>
    <row r="36" spans="2:28" ht="16.5">
      <c r="B36" s="63" t="s">
        <v>54</v>
      </c>
      <c r="C36" s="64"/>
    </row>
    <row r="37" spans="2:28" ht="14.25" thickBot="1">
      <c r="B37" s="65"/>
      <c r="C37" s="64"/>
      <c r="P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 ht="13.5">
      <c r="B38" s="66" t="s">
        <v>27</v>
      </c>
      <c r="C38" s="67">
        <v>912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 ht="13.5">
      <c r="B39" s="68" t="s">
        <v>55</v>
      </c>
      <c r="C39" s="69">
        <v>7</v>
      </c>
    </row>
    <row r="40" spans="2:28" ht="13.5">
      <c r="B40" s="68" t="s">
        <v>31</v>
      </c>
      <c r="C40" s="69">
        <v>582</v>
      </c>
    </row>
    <row r="41" spans="2:28" ht="13.5">
      <c r="B41" s="68" t="s">
        <v>41</v>
      </c>
      <c r="C41" s="69">
        <v>7</v>
      </c>
    </row>
    <row r="42" spans="2:28" ht="13.5">
      <c r="B42" s="68" t="s">
        <v>42</v>
      </c>
      <c r="C42" s="69">
        <v>3359</v>
      </c>
    </row>
    <row r="43" spans="2:28" ht="13.5">
      <c r="B43" s="68" t="s">
        <v>56</v>
      </c>
      <c r="C43" s="69">
        <v>38</v>
      </c>
    </row>
    <row r="44" spans="2:28" ht="13.5">
      <c r="B44" s="68" t="s">
        <v>57</v>
      </c>
      <c r="C44" s="69">
        <v>61</v>
      </c>
    </row>
    <row r="45" spans="2:28" ht="14.25" thickBot="1">
      <c r="B45" s="68" t="s">
        <v>58</v>
      </c>
      <c r="C45" s="70">
        <v>110</v>
      </c>
    </row>
    <row r="46" spans="2:28" ht="13.5" thickBot="1">
      <c r="B46" s="71" t="s">
        <v>50</v>
      </c>
      <c r="C46" s="72">
        <f>SUM(C38:C45)</f>
        <v>5076</v>
      </c>
    </row>
    <row r="87" spans="2:28">
      <c r="Q87" s="59"/>
    </row>
    <row r="88" spans="2:28">
      <c r="Q88" s="59"/>
    </row>
    <row r="89" spans="2:28" s="2" customFormat="1">
      <c r="B89" s="59"/>
      <c r="C89" s="5"/>
      <c r="D89" s="5"/>
      <c r="E89" s="5"/>
      <c r="Q89" s="59"/>
      <c r="Z89" s="3"/>
      <c r="AA89" s="4"/>
      <c r="AB89" s="4"/>
    </row>
    <row r="90" spans="2:28" s="2" customFormat="1">
      <c r="B90" s="59"/>
      <c r="C90" s="5"/>
      <c r="D90" s="5"/>
      <c r="E90" s="5"/>
      <c r="Q90" s="59"/>
      <c r="Z90" s="3"/>
      <c r="AA90" s="4"/>
      <c r="AB90" s="4"/>
    </row>
    <row r="91" spans="2:28" s="2" customFormat="1">
      <c r="B91" s="59"/>
      <c r="C91" s="5"/>
      <c r="D91" s="5"/>
      <c r="E91" s="5"/>
      <c r="Q91" s="59"/>
      <c r="Z91" s="3"/>
      <c r="AA91" s="4"/>
      <c r="AB91" s="4"/>
    </row>
    <row r="92" spans="2:28" s="2" customFormat="1">
      <c r="B92" s="59"/>
      <c r="C92" s="5"/>
      <c r="D92" s="5"/>
      <c r="E92" s="5"/>
      <c r="Q92" s="59"/>
      <c r="Z92" s="3"/>
      <c r="AA92" s="4"/>
      <c r="AB92" s="4"/>
    </row>
    <row r="93" spans="2:28" s="2" customFormat="1">
      <c r="B93" s="59"/>
      <c r="C93" s="5"/>
      <c r="D93" s="5"/>
      <c r="E93" s="5"/>
      <c r="Q93" s="59"/>
      <c r="Z93" s="3"/>
      <c r="AA93" s="4"/>
      <c r="AB93" s="4"/>
    </row>
    <row r="94" spans="2:28" s="2" customFormat="1">
      <c r="B94" s="59"/>
      <c r="C94" s="5"/>
      <c r="D94" s="5"/>
      <c r="E94" s="5"/>
      <c r="Q94" s="59"/>
      <c r="Z94" s="3"/>
      <c r="AA94" s="4"/>
      <c r="AB94" s="4"/>
    </row>
    <row r="95" spans="2:28" s="2" customFormat="1">
      <c r="B95" s="59"/>
      <c r="C95" s="5"/>
      <c r="D95" s="5"/>
      <c r="E95" s="5"/>
      <c r="Q95" s="59"/>
      <c r="Z95" s="3"/>
      <c r="AA95" s="4"/>
      <c r="AB95" s="4"/>
    </row>
    <row r="96" spans="2:28" s="2" customFormat="1">
      <c r="B96" s="59"/>
      <c r="C96" s="5"/>
      <c r="D96" s="5"/>
      <c r="E96" s="5"/>
      <c r="Q96" s="1"/>
      <c r="Z96" s="3"/>
      <c r="AA96" s="4"/>
      <c r="AB96" s="4"/>
    </row>
    <row r="97" spans="2:28" s="2" customFormat="1">
      <c r="B97" s="59"/>
      <c r="C97" s="5"/>
      <c r="D97" s="5"/>
      <c r="E97" s="5"/>
      <c r="Q97" s="1"/>
      <c r="Z97" s="3"/>
      <c r="AA97" s="4"/>
      <c r="AB97" s="4"/>
    </row>
  </sheetData>
  <mergeCells count="4">
    <mergeCell ref="I3:J3"/>
    <mergeCell ref="N3:O3"/>
    <mergeCell ref="I31:J31"/>
    <mergeCell ref="N31:O31"/>
  </mergeCells>
  <pageMargins left="0.47244094488188981" right="0.19685039370078741" top="0.59055118110236227" bottom="0.47244094488188981" header="0.31496062992125984" footer="0.19685039370078741"/>
  <pageSetup paperSize="9" fitToHeight="2" orientation="landscape" horizontalDpi="300" verticalDpi="300" r:id="rId1"/>
  <headerFooter alignWithMargins="0">
    <oddHeader>&amp;CSERVEIS AMBIENTALS DEL VALLÈS ORIENTAL, SA</oddHeader>
    <oddFooter>&amp;CServei Comarcal de Deixalleries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2015-03-31T13:37:30Z</cp:lastPrinted>
  <dcterms:created xsi:type="dcterms:W3CDTF">2015-03-31T09:44:33Z</dcterms:created>
  <dcterms:modified xsi:type="dcterms:W3CDTF">2015-03-31T13:37:55Z</dcterms:modified>
</cp:coreProperties>
</file>