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440" windowHeight="9495" activeTab="2"/>
  </bookViews>
  <sheets>
    <sheet name="PAPER I CARTRÓ" sheetId="1" r:id="rId1"/>
    <sheet name="VIDRE" sheetId="2" r:id="rId2"/>
    <sheet name="ENVASOS LLEUGERS" sheetId="3" r:id="rId3"/>
  </sheets>
  <definedNames/>
  <calcPr fullCalcOnLoad="1"/>
</workbook>
</file>

<file path=xl/sharedStrings.xml><?xml version="1.0" encoding="utf-8"?>
<sst xmlns="http://schemas.openxmlformats.org/spreadsheetml/2006/main" count="142" uniqueCount="56">
  <si>
    <t>Xifres en Kgs.</t>
  </si>
  <si>
    <t>MUNICIPI</t>
  </si>
  <si>
    <t>Àrees d'aportació</t>
  </si>
  <si>
    <t>Complementària</t>
  </si>
  <si>
    <t>Papereres</t>
  </si>
  <si>
    <t>Total</t>
  </si>
  <si>
    <t>Deixalleries*</t>
  </si>
  <si>
    <t>Porta a porta</t>
  </si>
  <si>
    <t>Bigues i Riells</t>
  </si>
  <si>
    <t>Caldes de Montbui</t>
  </si>
  <si>
    <t>Campins</t>
  </si>
  <si>
    <t>Canovelles</t>
  </si>
  <si>
    <t>Cànoves i Samalús</t>
  </si>
  <si>
    <t>Cardedeu</t>
  </si>
  <si>
    <t>Castellcir</t>
  </si>
  <si>
    <t>Castellterçol</t>
  </si>
  <si>
    <t>Fogars de Montclús</t>
  </si>
  <si>
    <t>Granera</t>
  </si>
  <si>
    <t>Granollers</t>
  </si>
  <si>
    <t>Gualba</t>
  </si>
  <si>
    <t>La Garriga</t>
  </si>
  <si>
    <t>La Llagosta</t>
  </si>
  <si>
    <t>La Roca del Vallès</t>
  </si>
  <si>
    <t>L'Ametlla del Vallès</t>
  </si>
  <si>
    <t>Les Franqueses del Vallès</t>
  </si>
  <si>
    <t>Lliçà d'Amunt</t>
  </si>
  <si>
    <t>Lliçà de Vall</t>
  </si>
  <si>
    <t>Llinars del Vallès</t>
  </si>
  <si>
    <t>Martorelles</t>
  </si>
  <si>
    <t>Mollet del Vallès</t>
  </si>
  <si>
    <t>Montmeló</t>
  </si>
  <si>
    <t>Montornès del Vallès</t>
  </si>
  <si>
    <t>Montseny</t>
  </si>
  <si>
    <t>Parets del Vallès</t>
  </si>
  <si>
    <t>Sant Antoni de Vilamajor</t>
  </si>
  <si>
    <t>Sant Celoni</t>
  </si>
  <si>
    <t>Sant Esteve de Palautordera</t>
  </si>
  <si>
    <t>Sant Feliu de Codines</t>
  </si>
  <si>
    <t>Sant Fost de Campsentelles</t>
  </si>
  <si>
    <t>Sant Quirze Safaja</t>
  </si>
  <si>
    <t>Santa Eulàlia de Ronçana</t>
  </si>
  <si>
    <t>Santa Maria de Palautordera</t>
  </si>
  <si>
    <t>Santa Maria de Martorelles</t>
  </si>
  <si>
    <t>Vallgorguina</t>
  </si>
  <si>
    <t>Vallromanes</t>
  </si>
  <si>
    <t>Vilalba Sasserra</t>
  </si>
  <si>
    <t>Vilanova del Vallès</t>
  </si>
  <si>
    <t>TOTALS</t>
  </si>
  <si>
    <t>* Deixalleria = Contenidor fins 9m3</t>
  </si>
  <si>
    <t>Deixalleries</t>
  </si>
  <si>
    <t>Xifres en Kgs</t>
  </si>
  <si>
    <t>TOTAL</t>
  </si>
  <si>
    <t>Santa Eulalia de Ronçana</t>
  </si>
  <si>
    <t>SERVEI DE RECOLLIDA DE PAPER I CARTRÓ - ANY 2013</t>
  </si>
  <si>
    <t>SERVEI DE RECOLLIDA DE VIDRE - ANY 2013</t>
  </si>
  <si>
    <t>SERVEI DE RECOLLIDA D'ENVASOS LLEUGERS - ANY 2013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</si>
</sst>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b/>
      <u val="single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medium"/>
      <right/>
      <top style="thin"/>
      <bottom/>
    </border>
    <border>
      <left style="medium"/>
      <right style="medium"/>
      <top style="dotted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medium"/>
    </border>
    <border>
      <left style="medium"/>
      <right/>
      <top style="medium"/>
      <bottom style="dotted"/>
    </border>
    <border>
      <left style="medium"/>
      <right/>
      <top style="dotted"/>
      <bottom style="dotted"/>
    </border>
    <border>
      <left style="medium"/>
      <right/>
      <top style="dotted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left" vertical="center"/>
    </xf>
    <xf numFmtId="3" fontId="6" fillId="0" borderId="11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/>
    </xf>
    <xf numFmtId="3" fontId="5" fillId="33" borderId="15" xfId="0" applyNumberFormat="1" applyFont="1" applyFill="1" applyBorder="1" applyAlignment="1">
      <alignment horizontal="center" vertical="center"/>
    </xf>
    <xf numFmtId="3" fontId="5" fillId="0" borderId="16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3" fontId="4" fillId="0" borderId="18" xfId="0" applyNumberFormat="1" applyFont="1" applyFill="1" applyBorder="1" applyAlignment="1">
      <alignment horizontal="center"/>
    </xf>
    <xf numFmtId="0" fontId="0" fillId="0" borderId="19" xfId="0" applyFont="1" applyBorder="1" applyAlignment="1">
      <alignment vertical="center"/>
    </xf>
    <xf numFmtId="3" fontId="4" fillId="0" borderId="20" xfId="0" applyNumberFormat="1" applyFont="1" applyFill="1" applyBorder="1" applyAlignment="1">
      <alignment horizontal="center"/>
    </xf>
    <xf numFmtId="3" fontId="4" fillId="0" borderId="21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 horizontal="center"/>
    </xf>
    <xf numFmtId="3" fontId="5" fillId="0" borderId="15" xfId="0" applyNumberFormat="1" applyFont="1" applyFill="1" applyBorder="1" applyAlignment="1">
      <alignment horizontal="center"/>
    </xf>
    <xf numFmtId="0" fontId="2" fillId="0" borderId="0" xfId="51" applyFont="1" applyAlignment="1">
      <alignment horizontal="left"/>
      <protection/>
    </xf>
    <xf numFmtId="0" fontId="3" fillId="0" borderId="0" xfId="51" applyFont="1" applyAlignment="1">
      <alignment horizontal="center"/>
      <protection/>
    </xf>
    <xf numFmtId="3" fontId="3" fillId="0" borderId="0" xfId="51" applyNumberFormat="1" applyFont="1" applyAlignment="1">
      <alignment horizontal="center"/>
      <protection/>
    </xf>
    <xf numFmtId="0" fontId="4" fillId="0" borderId="0" xfId="51" applyFont="1">
      <alignment/>
      <protection/>
    </xf>
    <xf numFmtId="0" fontId="2" fillId="0" borderId="0" xfId="51" applyFont="1" applyAlignment="1" quotePrefix="1">
      <alignment horizontal="left"/>
      <protection/>
    </xf>
    <xf numFmtId="0" fontId="4" fillId="0" borderId="0" xfId="51" applyFont="1" applyAlignment="1">
      <alignment horizontal="center"/>
      <protection/>
    </xf>
    <xf numFmtId="3" fontId="4" fillId="0" borderId="0" xfId="51" applyNumberFormat="1" applyFont="1" applyAlignment="1">
      <alignment horizontal="center"/>
      <protection/>
    </xf>
    <xf numFmtId="0" fontId="5" fillId="0" borderId="10" xfId="51" applyFont="1" applyBorder="1" applyAlignment="1">
      <alignment horizontal="left" vertical="center"/>
      <protection/>
    </xf>
    <xf numFmtId="3" fontId="6" fillId="0" borderId="11" xfId="51" applyNumberFormat="1" applyFont="1" applyFill="1" applyBorder="1" applyAlignment="1">
      <alignment horizontal="center" vertical="center" wrapText="1"/>
      <protection/>
    </xf>
    <xf numFmtId="3" fontId="5" fillId="0" borderId="15" xfId="51" applyNumberFormat="1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center"/>
    </xf>
    <xf numFmtId="3" fontId="5" fillId="33" borderId="14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/>
    </xf>
    <xf numFmtId="3" fontId="4" fillId="34" borderId="23" xfId="0" applyNumberFormat="1" applyFont="1" applyFill="1" applyBorder="1" applyAlignment="1">
      <alignment horizontal="center"/>
    </xf>
    <xf numFmtId="3" fontId="4" fillId="0" borderId="23" xfId="0" applyNumberFormat="1" applyFont="1" applyBorder="1" applyAlignment="1">
      <alignment horizontal="center"/>
    </xf>
    <xf numFmtId="3" fontId="4" fillId="0" borderId="23" xfId="0" applyNumberFormat="1" applyFont="1" applyFill="1" applyBorder="1" applyAlignment="1">
      <alignment horizontal="center"/>
    </xf>
    <xf numFmtId="0" fontId="0" fillId="0" borderId="24" xfId="0" applyFont="1" applyBorder="1" applyAlignment="1">
      <alignment vertical="center"/>
    </xf>
    <xf numFmtId="3" fontId="4" fillId="0" borderId="25" xfId="0" applyNumberFormat="1" applyFont="1" applyFill="1" applyBorder="1" applyAlignment="1">
      <alignment horizontal="center"/>
    </xf>
    <xf numFmtId="3" fontId="5" fillId="33" borderId="15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3" fontId="5" fillId="35" borderId="15" xfId="0" applyNumberFormat="1" applyFont="1" applyFill="1" applyBorder="1" applyAlignment="1">
      <alignment horizontal="center"/>
    </xf>
    <xf numFmtId="3" fontId="5" fillId="33" borderId="15" xfId="53" applyNumberFormat="1" applyFont="1" applyFill="1" applyBorder="1" applyAlignment="1">
      <alignment horizontal="center"/>
    </xf>
    <xf numFmtId="3" fontId="5" fillId="0" borderId="15" xfId="53" applyNumberFormat="1" applyFont="1" applyBorder="1" applyAlignment="1">
      <alignment horizontal="center"/>
    </xf>
    <xf numFmtId="3" fontId="4" fillId="0" borderId="0" xfId="0" applyNumberFormat="1" applyFont="1" applyAlignment="1">
      <alignment/>
    </xf>
    <xf numFmtId="3" fontId="4" fillId="0" borderId="26" xfId="53" applyNumberFormat="1" applyFont="1" applyBorder="1" applyAlignment="1">
      <alignment horizontal="center"/>
    </xf>
    <xf numFmtId="3" fontId="4" fillId="0" borderId="27" xfId="53" applyNumberFormat="1" applyFont="1" applyBorder="1" applyAlignment="1">
      <alignment horizontal="center"/>
    </xf>
    <xf numFmtId="3" fontId="4" fillId="0" borderId="28" xfId="53" applyNumberFormat="1" applyFont="1" applyBorder="1" applyAlignment="1">
      <alignment horizontal="center"/>
    </xf>
    <xf numFmtId="3" fontId="7" fillId="0" borderId="11" xfId="0" applyNumberFormat="1" applyFont="1" applyFill="1" applyBorder="1" applyAlignment="1">
      <alignment horizontal="center"/>
    </xf>
    <xf numFmtId="3" fontId="7" fillId="0" borderId="15" xfId="0" applyNumberFormat="1" applyFont="1" applyFill="1" applyBorder="1" applyAlignment="1">
      <alignment horizontal="center"/>
    </xf>
    <xf numFmtId="3" fontId="4" fillId="0" borderId="26" xfId="0" applyNumberFormat="1" applyFont="1" applyBorder="1" applyAlignment="1">
      <alignment horizontal="center"/>
    </xf>
    <xf numFmtId="3" fontId="4" fillId="0" borderId="27" xfId="0" applyNumberFormat="1" applyFont="1" applyBorder="1" applyAlignment="1">
      <alignment horizontal="center"/>
    </xf>
    <xf numFmtId="3" fontId="4" fillId="0" borderId="28" xfId="0" applyNumberFormat="1" applyFont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3" fontId="4" fillId="0" borderId="22" xfId="0" applyNumberFormat="1" applyFont="1" applyBorder="1" applyAlignment="1">
      <alignment horizontal="center"/>
    </xf>
    <xf numFmtId="3" fontId="4" fillId="0" borderId="25" xfId="0" applyNumberFormat="1" applyFont="1" applyBorder="1" applyAlignment="1">
      <alignment horizontal="center"/>
    </xf>
    <xf numFmtId="3" fontId="5" fillId="0" borderId="14" xfId="51" applyNumberFormat="1" applyFont="1" applyFill="1" applyBorder="1" applyAlignment="1">
      <alignment horizontal="center" vertical="center"/>
      <protection/>
    </xf>
    <xf numFmtId="3" fontId="4" fillId="0" borderId="29" xfId="0" applyNumberFormat="1" applyFont="1" applyBorder="1" applyAlignment="1">
      <alignment horizontal="center"/>
    </xf>
    <xf numFmtId="3" fontId="4" fillId="33" borderId="29" xfId="53" applyNumberFormat="1" applyFont="1" applyFill="1" applyBorder="1" applyAlignment="1">
      <alignment horizontal="center"/>
    </xf>
    <xf numFmtId="3" fontId="4" fillId="33" borderId="29" xfId="0" applyNumberFormat="1" applyFont="1" applyFill="1" applyBorder="1" applyAlignment="1">
      <alignment horizontal="center"/>
    </xf>
    <xf numFmtId="3" fontId="4" fillId="0" borderId="29" xfId="0" applyNumberFormat="1" applyFont="1" applyFill="1" applyBorder="1" applyAlignment="1">
      <alignment horizontal="center"/>
    </xf>
    <xf numFmtId="3" fontId="4" fillId="0" borderId="30" xfId="0" applyNumberFormat="1" applyFont="1" applyBorder="1" applyAlignment="1">
      <alignment horizontal="center"/>
    </xf>
    <xf numFmtId="3" fontId="4" fillId="33" borderId="30" xfId="53" applyNumberFormat="1" applyFont="1" applyFill="1" applyBorder="1" applyAlignment="1">
      <alignment horizontal="center"/>
    </xf>
    <xf numFmtId="3" fontId="4" fillId="33" borderId="30" xfId="0" applyNumberFormat="1" applyFont="1" applyFill="1" applyBorder="1" applyAlignment="1">
      <alignment horizontal="center"/>
    </xf>
    <xf numFmtId="3" fontId="4" fillId="0" borderId="30" xfId="53" applyNumberFormat="1" applyFon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4" fillId="0" borderId="31" xfId="0" applyNumberFormat="1" applyFont="1" applyBorder="1" applyAlignment="1">
      <alignment horizontal="center"/>
    </xf>
    <xf numFmtId="3" fontId="4" fillId="33" borderId="31" xfId="53" applyNumberFormat="1" applyFont="1" applyFill="1" applyBorder="1" applyAlignment="1">
      <alignment horizontal="center"/>
    </xf>
    <xf numFmtId="3" fontId="4" fillId="33" borderId="31" xfId="0" applyNumberFormat="1" applyFont="1" applyFill="1" applyBorder="1" applyAlignment="1">
      <alignment horizontal="center"/>
    </xf>
    <xf numFmtId="3" fontId="5" fillId="0" borderId="16" xfId="51" applyNumberFormat="1" applyFont="1" applyFill="1" applyBorder="1" applyAlignment="1">
      <alignment horizontal="center" vertical="center"/>
      <protection/>
    </xf>
    <xf numFmtId="3" fontId="4" fillId="0" borderId="32" xfId="51" applyNumberFormat="1" applyFont="1" applyBorder="1" applyAlignment="1">
      <alignment horizontal="center"/>
      <protection/>
    </xf>
    <xf numFmtId="3" fontId="4" fillId="0" borderId="33" xfId="51" applyNumberFormat="1" applyFont="1" applyBorder="1" applyAlignment="1">
      <alignment horizontal="center"/>
      <protection/>
    </xf>
    <xf numFmtId="3" fontId="4" fillId="0" borderId="34" xfId="51" applyNumberFormat="1" applyFont="1" applyBorder="1" applyAlignment="1">
      <alignment horizontal="center"/>
      <protection/>
    </xf>
    <xf numFmtId="3" fontId="4" fillId="0" borderId="23" xfId="51" applyNumberFormat="1" applyFont="1" applyBorder="1" applyAlignment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Porcentual 2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4999699890613556"/>
  </sheetPr>
  <dimension ref="A2:J43"/>
  <sheetViews>
    <sheetView zoomScalePageLayoutView="0" workbookViewId="0" topLeftCell="A16">
      <selection activeCell="E11" sqref="E11"/>
    </sheetView>
  </sheetViews>
  <sheetFormatPr defaultColWidth="11.421875" defaultRowHeight="12.75"/>
  <cols>
    <col min="1" max="1" width="24.8515625" style="4" customWidth="1"/>
    <col min="2" max="2" width="8.00390625" style="4" customWidth="1"/>
    <col min="3" max="3" width="15.421875" style="5" bestFit="1" customWidth="1"/>
    <col min="4" max="4" width="14.421875" style="5" bestFit="1" customWidth="1"/>
    <col min="5" max="5" width="9.57421875" style="5" bestFit="1" customWidth="1"/>
    <col min="6" max="6" width="9.57421875" style="5" customWidth="1"/>
    <col min="7" max="7" width="11.28125" style="5" bestFit="1" customWidth="1"/>
    <col min="8" max="8" width="10.00390625" style="5" customWidth="1"/>
    <col min="9" max="9" width="11.57421875" style="5" bestFit="1" customWidth="1"/>
    <col min="10" max="10" width="11.140625" style="4" customWidth="1"/>
    <col min="12" max="16384" width="11.421875" style="4" customWidth="1"/>
  </cols>
  <sheetData>
    <row r="2" spans="1:9" ht="15.75">
      <c r="A2" s="1" t="s">
        <v>53</v>
      </c>
      <c r="B2" s="2"/>
      <c r="C2" s="3"/>
      <c r="D2" s="3"/>
      <c r="E2" s="3"/>
      <c r="F2" s="3"/>
      <c r="G2" s="3"/>
      <c r="H2" s="3"/>
      <c r="I2" s="3"/>
    </row>
    <row r="3" spans="1:9" ht="15.75">
      <c r="A3" s="1"/>
      <c r="B3" s="2"/>
      <c r="C3" s="3"/>
      <c r="D3" s="3"/>
      <c r="E3" s="3"/>
      <c r="F3" s="3"/>
      <c r="G3" s="3"/>
      <c r="H3" s="3"/>
      <c r="I3" s="3"/>
    </row>
    <row r="4" ht="13.5" thickBot="1">
      <c r="A4" s="4" t="s">
        <v>0</v>
      </c>
    </row>
    <row r="5" spans="1:9" ht="19.5" customHeight="1" thickBot="1">
      <c r="A5" s="6" t="s">
        <v>1</v>
      </c>
      <c r="B5" s="7"/>
      <c r="C5" s="8" t="s">
        <v>2</v>
      </c>
      <c r="D5" s="9" t="s">
        <v>3</v>
      </c>
      <c r="E5" s="10" t="s">
        <v>4</v>
      </c>
      <c r="F5" s="33" t="s">
        <v>5</v>
      </c>
      <c r="G5" s="12" t="s">
        <v>6</v>
      </c>
      <c r="H5" s="33" t="s">
        <v>5</v>
      </c>
      <c r="I5" s="10" t="s">
        <v>7</v>
      </c>
    </row>
    <row r="6" spans="1:10" ht="15" customHeight="1">
      <c r="A6" s="13" t="s">
        <v>8</v>
      </c>
      <c r="B6" s="14"/>
      <c r="C6" s="59">
        <v>88010.84</v>
      </c>
      <c r="D6" s="59">
        <v>2616.56</v>
      </c>
      <c r="E6" s="59"/>
      <c r="F6" s="60">
        <f>SUM(C6:E6)</f>
        <v>90627.4</v>
      </c>
      <c r="G6" s="59"/>
      <c r="H6" s="61">
        <f aca="true" t="shared" si="0" ref="H6:H42">SUM(F6:G6)</f>
        <v>90627.4</v>
      </c>
      <c r="I6" s="62">
        <v>36378.99</v>
      </c>
      <c r="J6" s="45"/>
    </row>
    <row r="7" spans="1:10" ht="15" customHeight="1">
      <c r="A7" s="15" t="s">
        <v>9</v>
      </c>
      <c r="B7" s="16"/>
      <c r="C7" s="63">
        <v>312813.80999999994</v>
      </c>
      <c r="D7" s="63">
        <v>940</v>
      </c>
      <c r="E7" s="63"/>
      <c r="F7" s="64">
        <f>SUM(C7:E7)</f>
        <v>313753.80999999994</v>
      </c>
      <c r="G7" s="63"/>
      <c r="H7" s="65">
        <f t="shared" si="0"/>
        <v>313753.80999999994</v>
      </c>
      <c r="I7" s="63"/>
      <c r="J7" s="45"/>
    </row>
    <row r="8" spans="1:10" ht="15" customHeight="1">
      <c r="A8" s="15" t="s">
        <v>10</v>
      </c>
      <c r="B8" s="16"/>
      <c r="C8" s="63">
        <v>12322.71</v>
      </c>
      <c r="D8" s="63"/>
      <c r="E8" s="63"/>
      <c r="F8" s="64">
        <f aca="true" t="shared" si="1" ref="F8:F35">SUM(C8:E8)</f>
        <v>12322.71</v>
      </c>
      <c r="G8" s="63"/>
      <c r="H8" s="65">
        <f t="shared" si="0"/>
        <v>12322.71</v>
      </c>
      <c r="I8" s="63"/>
      <c r="J8" s="45"/>
    </row>
    <row r="9" spans="1:10" ht="15" customHeight="1">
      <c r="A9" s="15" t="s">
        <v>11</v>
      </c>
      <c r="B9" s="16"/>
      <c r="C9" s="63">
        <v>55988.8</v>
      </c>
      <c r="D9" s="63">
        <v>511.43</v>
      </c>
      <c r="E9" s="63"/>
      <c r="F9" s="64">
        <f t="shared" si="1"/>
        <v>56500.23</v>
      </c>
      <c r="G9" s="63"/>
      <c r="H9" s="65">
        <f t="shared" si="0"/>
        <v>56500.23</v>
      </c>
      <c r="I9" s="63"/>
      <c r="J9" s="45"/>
    </row>
    <row r="10" spans="1:10" ht="15" customHeight="1">
      <c r="A10" s="15" t="s">
        <v>12</v>
      </c>
      <c r="B10" s="16"/>
      <c r="C10" s="63">
        <v>47151.509999999995</v>
      </c>
      <c r="D10" s="63">
        <v>1561.1399999999999</v>
      </c>
      <c r="E10" s="63"/>
      <c r="F10" s="64">
        <f t="shared" si="1"/>
        <v>48712.649999999994</v>
      </c>
      <c r="G10" s="63"/>
      <c r="H10" s="65">
        <f t="shared" si="0"/>
        <v>48712.649999999994</v>
      </c>
      <c r="I10" s="63"/>
      <c r="J10" s="45"/>
    </row>
    <row r="11" spans="1:10" ht="15" customHeight="1">
      <c r="A11" s="15" t="s">
        <v>13</v>
      </c>
      <c r="B11" s="16"/>
      <c r="C11" s="63">
        <v>251484.65</v>
      </c>
      <c r="D11" s="63">
        <v>6737.85</v>
      </c>
      <c r="E11" s="66"/>
      <c r="F11" s="64">
        <f t="shared" si="1"/>
        <v>258222.5</v>
      </c>
      <c r="G11" s="66"/>
      <c r="H11" s="65">
        <f t="shared" si="0"/>
        <v>258222.5</v>
      </c>
      <c r="I11" s="63">
        <v>34620</v>
      </c>
      <c r="J11" s="45"/>
    </row>
    <row r="12" spans="1:10" ht="15" customHeight="1">
      <c r="A12" s="15" t="s">
        <v>14</v>
      </c>
      <c r="B12" s="16"/>
      <c r="C12" s="63">
        <v>11131.7</v>
      </c>
      <c r="D12" s="63"/>
      <c r="E12" s="63"/>
      <c r="F12" s="64">
        <f t="shared" si="1"/>
        <v>11131.7</v>
      </c>
      <c r="G12" s="63"/>
      <c r="H12" s="65">
        <f t="shared" si="0"/>
        <v>11131.7</v>
      </c>
      <c r="I12" s="63"/>
      <c r="J12" s="45"/>
    </row>
    <row r="13" spans="1:10" ht="15" customHeight="1">
      <c r="A13" s="15" t="s">
        <v>15</v>
      </c>
      <c r="B13" s="16"/>
      <c r="C13" s="63">
        <v>8798.720000000001</v>
      </c>
      <c r="D13" s="67">
        <v>80</v>
      </c>
      <c r="E13" s="63"/>
      <c r="F13" s="64">
        <f t="shared" si="1"/>
        <v>8878.720000000001</v>
      </c>
      <c r="G13" s="63"/>
      <c r="H13" s="65">
        <f t="shared" si="0"/>
        <v>8878.720000000001</v>
      </c>
      <c r="I13" s="63">
        <v>65660</v>
      </c>
      <c r="J13" s="45"/>
    </row>
    <row r="14" spans="1:10" ht="15" customHeight="1">
      <c r="A14" s="15" t="s">
        <v>16</v>
      </c>
      <c r="B14" s="16"/>
      <c r="C14" s="67">
        <v>19252.72</v>
      </c>
      <c r="D14" s="63"/>
      <c r="E14" s="63"/>
      <c r="F14" s="64">
        <f t="shared" si="1"/>
        <v>19252.72</v>
      </c>
      <c r="G14" s="63"/>
      <c r="H14" s="65">
        <f t="shared" si="0"/>
        <v>19252.72</v>
      </c>
      <c r="I14" s="63"/>
      <c r="J14" s="45"/>
    </row>
    <row r="15" spans="1:10" ht="15" customHeight="1">
      <c r="A15" s="15" t="s">
        <v>17</v>
      </c>
      <c r="B15" s="16"/>
      <c r="C15" s="63">
        <v>2617.76</v>
      </c>
      <c r="D15" s="63"/>
      <c r="E15" s="63"/>
      <c r="F15" s="64">
        <f t="shared" si="1"/>
        <v>2617.76</v>
      </c>
      <c r="G15" s="63"/>
      <c r="H15" s="65">
        <f t="shared" si="0"/>
        <v>2617.76</v>
      </c>
      <c r="I15" s="63"/>
      <c r="J15" s="45"/>
    </row>
    <row r="16" spans="1:10" ht="15" customHeight="1">
      <c r="A16" s="15" t="s">
        <v>18</v>
      </c>
      <c r="B16" s="16"/>
      <c r="C16" s="63">
        <v>249653.58000000002</v>
      </c>
      <c r="D16" s="63">
        <v>3734.98</v>
      </c>
      <c r="E16" s="63">
        <v>8472.8</v>
      </c>
      <c r="F16" s="64">
        <f t="shared" si="1"/>
        <v>261861.36000000002</v>
      </c>
      <c r="G16" s="63"/>
      <c r="H16" s="65">
        <f t="shared" si="0"/>
        <v>261861.36000000002</v>
      </c>
      <c r="I16" s="63">
        <v>36960</v>
      </c>
      <c r="J16" s="45"/>
    </row>
    <row r="17" spans="1:10" ht="15" customHeight="1">
      <c r="A17" s="15" t="s">
        <v>19</v>
      </c>
      <c r="B17" s="16"/>
      <c r="C17" s="63">
        <v>30122.85</v>
      </c>
      <c r="D17" s="63">
        <v>1978.88</v>
      </c>
      <c r="E17" s="66"/>
      <c r="F17" s="64">
        <f t="shared" si="1"/>
        <v>32101.73</v>
      </c>
      <c r="G17" s="63"/>
      <c r="H17" s="65">
        <f t="shared" si="0"/>
        <v>32101.73</v>
      </c>
      <c r="I17" s="63"/>
      <c r="J17" s="45"/>
    </row>
    <row r="18" spans="1:10" ht="15" customHeight="1">
      <c r="A18" s="15" t="s">
        <v>20</v>
      </c>
      <c r="B18" s="16"/>
      <c r="C18" s="63">
        <v>225220.96000000002</v>
      </c>
      <c r="D18" s="63">
        <v>7852.42</v>
      </c>
      <c r="E18" s="63"/>
      <c r="F18" s="64">
        <f t="shared" si="1"/>
        <v>233073.38000000003</v>
      </c>
      <c r="G18" s="63"/>
      <c r="H18" s="65">
        <f t="shared" si="0"/>
        <v>233073.38000000003</v>
      </c>
      <c r="I18" s="63">
        <v>42564</v>
      </c>
      <c r="J18" s="45"/>
    </row>
    <row r="19" spans="1:10" ht="15" customHeight="1">
      <c r="A19" s="15" t="s">
        <v>21</v>
      </c>
      <c r="B19" s="16"/>
      <c r="C19" s="63">
        <v>102821.13</v>
      </c>
      <c r="D19" s="63">
        <v>1864.6599999999999</v>
      </c>
      <c r="E19" s="63"/>
      <c r="F19" s="64">
        <f t="shared" si="1"/>
        <v>104685.79000000001</v>
      </c>
      <c r="G19" s="63"/>
      <c r="H19" s="65">
        <f t="shared" si="0"/>
        <v>104685.79000000001</v>
      </c>
      <c r="I19" s="63"/>
      <c r="J19" s="45"/>
    </row>
    <row r="20" spans="1:10" ht="15" customHeight="1">
      <c r="A20" s="15" t="s">
        <v>22</v>
      </c>
      <c r="B20" s="16"/>
      <c r="C20" s="63">
        <v>61920.869999999995</v>
      </c>
      <c r="D20" s="63">
        <v>1842.4199999999998</v>
      </c>
      <c r="E20" s="63"/>
      <c r="F20" s="64">
        <f t="shared" si="1"/>
        <v>63763.28999999999</v>
      </c>
      <c r="G20" s="63"/>
      <c r="H20" s="65">
        <f t="shared" si="0"/>
        <v>63763.28999999999</v>
      </c>
      <c r="I20" s="63"/>
      <c r="J20" s="45"/>
    </row>
    <row r="21" spans="1:10" ht="15" customHeight="1">
      <c r="A21" s="15" t="s">
        <v>23</v>
      </c>
      <c r="B21" s="16"/>
      <c r="C21" s="63">
        <v>89522.23</v>
      </c>
      <c r="D21" s="63">
        <v>6409.620000000001</v>
      </c>
      <c r="E21" s="66"/>
      <c r="F21" s="64">
        <f t="shared" si="1"/>
        <v>95931.84999999999</v>
      </c>
      <c r="G21" s="63"/>
      <c r="H21" s="65">
        <f t="shared" si="0"/>
        <v>95931.84999999999</v>
      </c>
      <c r="I21" s="63"/>
      <c r="J21" s="45"/>
    </row>
    <row r="22" spans="1:10" ht="15" customHeight="1">
      <c r="A22" s="15" t="s">
        <v>24</v>
      </c>
      <c r="B22" s="16"/>
      <c r="C22" s="63">
        <v>120609.99000000002</v>
      </c>
      <c r="D22" s="63">
        <v>368.63</v>
      </c>
      <c r="E22" s="63"/>
      <c r="F22" s="64">
        <f t="shared" si="1"/>
        <v>120978.62000000002</v>
      </c>
      <c r="G22" s="63"/>
      <c r="H22" s="65">
        <f t="shared" si="0"/>
        <v>120978.62000000002</v>
      </c>
      <c r="I22" s="63"/>
      <c r="J22" s="45"/>
    </row>
    <row r="23" spans="1:10" ht="15" customHeight="1">
      <c r="A23" s="15" t="s">
        <v>26</v>
      </c>
      <c r="B23" s="16"/>
      <c r="C23" s="63">
        <v>95214.45</v>
      </c>
      <c r="D23" s="63">
        <v>1819.33</v>
      </c>
      <c r="E23" s="66"/>
      <c r="F23" s="64">
        <f t="shared" si="1"/>
        <v>97033.78</v>
      </c>
      <c r="G23" s="63">
        <v>135</v>
      </c>
      <c r="H23" s="65">
        <f t="shared" si="0"/>
        <v>97168.78</v>
      </c>
      <c r="I23" s="63"/>
      <c r="J23" s="45"/>
    </row>
    <row r="24" spans="1:10" ht="15" customHeight="1">
      <c r="A24" s="15" t="s">
        <v>27</v>
      </c>
      <c r="B24" s="16"/>
      <c r="C24" s="63">
        <v>15297.33</v>
      </c>
      <c r="D24" s="63">
        <v>150</v>
      </c>
      <c r="E24" s="63"/>
      <c r="F24" s="64">
        <f t="shared" si="1"/>
        <v>15447.33</v>
      </c>
      <c r="G24" s="63"/>
      <c r="H24" s="65">
        <f t="shared" si="0"/>
        <v>15447.33</v>
      </c>
      <c r="I24" s="63"/>
      <c r="J24" s="45"/>
    </row>
    <row r="25" spans="1:10" ht="15" customHeight="1">
      <c r="A25" s="15" t="s">
        <v>28</v>
      </c>
      <c r="B25" s="16"/>
      <c r="C25" s="63">
        <v>124773.98999999999</v>
      </c>
      <c r="D25" s="63">
        <v>3440.28</v>
      </c>
      <c r="E25" s="63">
        <v>3092.16</v>
      </c>
      <c r="F25" s="64">
        <f t="shared" si="1"/>
        <v>131306.43</v>
      </c>
      <c r="G25" s="63"/>
      <c r="H25" s="65">
        <f t="shared" si="0"/>
        <v>131306.43</v>
      </c>
      <c r="I25" s="63"/>
      <c r="J25" s="45"/>
    </row>
    <row r="26" spans="1:10" ht="15" customHeight="1">
      <c r="A26" s="15" t="s">
        <v>29</v>
      </c>
      <c r="B26" s="16"/>
      <c r="C26" s="63">
        <v>689031.39</v>
      </c>
      <c r="D26" s="63">
        <v>29361.359999999997</v>
      </c>
      <c r="E26" s="63"/>
      <c r="F26" s="64">
        <f t="shared" si="1"/>
        <v>718392.75</v>
      </c>
      <c r="G26" s="63"/>
      <c r="H26" s="65">
        <f t="shared" si="0"/>
        <v>718392.75</v>
      </c>
      <c r="I26" s="66">
        <v>325809.33</v>
      </c>
      <c r="J26" s="45"/>
    </row>
    <row r="27" spans="1:10" ht="15" customHeight="1">
      <c r="A27" s="15" t="s">
        <v>30</v>
      </c>
      <c r="B27" s="16"/>
      <c r="C27" s="63">
        <v>72860.3</v>
      </c>
      <c r="D27" s="63">
        <v>3755.19</v>
      </c>
      <c r="E27" s="63">
        <v>346.89</v>
      </c>
      <c r="F27" s="64">
        <f t="shared" si="1"/>
        <v>76962.38</v>
      </c>
      <c r="G27" s="63"/>
      <c r="H27" s="65">
        <f t="shared" si="0"/>
        <v>76962.38</v>
      </c>
      <c r="I27" s="66">
        <v>34872.07</v>
      </c>
      <c r="J27" s="45"/>
    </row>
    <row r="28" spans="1:10" ht="15" customHeight="1">
      <c r="A28" s="15" t="s">
        <v>32</v>
      </c>
      <c r="B28" s="16"/>
      <c r="C28" s="63">
        <v>10902.439999999999</v>
      </c>
      <c r="D28" s="63"/>
      <c r="E28" s="66"/>
      <c r="F28" s="64">
        <f t="shared" si="1"/>
        <v>10902.439999999999</v>
      </c>
      <c r="G28" s="66"/>
      <c r="H28" s="65">
        <f t="shared" si="0"/>
        <v>10902.439999999999</v>
      </c>
      <c r="I28" s="63"/>
      <c r="J28" s="45"/>
    </row>
    <row r="29" spans="1:10" ht="15" customHeight="1">
      <c r="A29" s="15" t="s">
        <v>33</v>
      </c>
      <c r="B29" s="16"/>
      <c r="C29" s="63">
        <v>159822.57</v>
      </c>
      <c r="D29" s="63">
        <v>4752.68</v>
      </c>
      <c r="E29" s="63"/>
      <c r="F29" s="64">
        <f t="shared" si="1"/>
        <v>164575.25</v>
      </c>
      <c r="G29" s="63"/>
      <c r="H29" s="65">
        <f t="shared" si="0"/>
        <v>164575.25</v>
      </c>
      <c r="I29" s="63">
        <v>53970</v>
      </c>
      <c r="J29" s="45"/>
    </row>
    <row r="30" spans="1:10" ht="15" customHeight="1">
      <c r="A30" s="15" t="s">
        <v>34</v>
      </c>
      <c r="B30" s="16"/>
      <c r="C30" s="63">
        <v>53047.61</v>
      </c>
      <c r="D30" s="63">
        <v>2036.3</v>
      </c>
      <c r="E30" s="63"/>
      <c r="F30" s="64">
        <f t="shared" si="1"/>
        <v>55083.91</v>
      </c>
      <c r="G30" s="63"/>
      <c r="H30" s="65">
        <f t="shared" si="0"/>
        <v>55083.91</v>
      </c>
      <c r="I30" s="63">
        <v>88440</v>
      </c>
      <c r="J30" s="45"/>
    </row>
    <row r="31" spans="1:10" ht="15" customHeight="1">
      <c r="A31" s="15" t="s">
        <v>35</v>
      </c>
      <c r="B31" s="16"/>
      <c r="C31" s="63">
        <v>175025.21999999997</v>
      </c>
      <c r="D31" s="63">
        <v>3508.6500000000005</v>
      </c>
      <c r="E31" s="66"/>
      <c r="F31" s="64">
        <f t="shared" si="1"/>
        <v>178533.86999999997</v>
      </c>
      <c r="G31" s="66"/>
      <c r="H31" s="65">
        <f t="shared" si="0"/>
        <v>178533.86999999997</v>
      </c>
      <c r="I31" s="63"/>
      <c r="J31" s="45"/>
    </row>
    <row r="32" spans="1:10" ht="15" customHeight="1">
      <c r="A32" s="15" t="s">
        <v>36</v>
      </c>
      <c r="B32" s="16"/>
      <c r="C32" s="63">
        <v>59868.630000000005</v>
      </c>
      <c r="D32" s="63">
        <v>3468.12</v>
      </c>
      <c r="E32" s="63"/>
      <c r="F32" s="64">
        <f t="shared" si="1"/>
        <v>63336.75000000001</v>
      </c>
      <c r="G32" s="63"/>
      <c r="H32" s="65">
        <f t="shared" si="0"/>
        <v>63336.75000000001</v>
      </c>
      <c r="I32" s="63"/>
      <c r="J32" s="45"/>
    </row>
    <row r="33" spans="1:10" ht="15" customHeight="1">
      <c r="A33" s="15" t="s">
        <v>37</v>
      </c>
      <c r="B33" s="16"/>
      <c r="C33" s="63">
        <v>5439.500000000001</v>
      </c>
      <c r="D33" s="63"/>
      <c r="E33" s="63"/>
      <c r="F33" s="64">
        <f t="shared" si="1"/>
        <v>5439.500000000001</v>
      </c>
      <c r="G33" s="63"/>
      <c r="H33" s="65">
        <f t="shared" si="0"/>
        <v>5439.500000000001</v>
      </c>
      <c r="I33" s="63">
        <v>73759</v>
      </c>
      <c r="J33" s="45"/>
    </row>
    <row r="34" spans="1:10" ht="15" customHeight="1">
      <c r="A34" s="15" t="s">
        <v>38</v>
      </c>
      <c r="B34" s="16"/>
      <c r="C34" s="63">
        <v>35197.09999999999</v>
      </c>
      <c r="D34" s="63">
        <v>678.42</v>
      </c>
      <c r="E34" s="63"/>
      <c r="F34" s="64">
        <f t="shared" si="1"/>
        <v>35875.51999999999</v>
      </c>
      <c r="G34" s="63"/>
      <c r="H34" s="65">
        <f t="shared" si="0"/>
        <v>35875.51999999999</v>
      </c>
      <c r="I34" s="63"/>
      <c r="J34" s="45"/>
    </row>
    <row r="35" spans="1:10" ht="15" customHeight="1">
      <c r="A35" s="15" t="s">
        <v>39</v>
      </c>
      <c r="B35" s="16"/>
      <c r="C35" s="63">
        <v>24982.870000000003</v>
      </c>
      <c r="D35" s="63"/>
      <c r="E35" s="63"/>
      <c r="F35" s="64">
        <f t="shared" si="1"/>
        <v>24982.870000000003</v>
      </c>
      <c r="G35" s="63"/>
      <c r="H35" s="65">
        <f t="shared" si="0"/>
        <v>24982.870000000003</v>
      </c>
      <c r="I35" s="63"/>
      <c r="J35" s="45"/>
    </row>
    <row r="36" spans="1:10" ht="15" customHeight="1">
      <c r="A36" s="15" t="s">
        <v>42</v>
      </c>
      <c r="B36" s="16"/>
      <c r="C36" s="63">
        <v>14567.11</v>
      </c>
      <c r="D36" s="63">
        <v>631.6700000000001</v>
      </c>
      <c r="E36" s="63"/>
      <c r="F36" s="64">
        <f aca="true" t="shared" si="2" ref="F36:F41">SUM(C36:E36)</f>
        <v>15198.78</v>
      </c>
      <c r="G36" s="63"/>
      <c r="H36" s="65">
        <f aca="true" t="shared" si="3" ref="H36:H41">SUM(F36:G36)</f>
        <v>15198.78</v>
      </c>
      <c r="I36" s="63"/>
      <c r="J36" s="45"/>
    </row>
    <row r="37" spans="1:10" ht="15" customHeight="1">
      <c r="A37" s="15" t="s">
        <v>41</v>
      </c>
      <c r="B37" s="16"/>
      <c r="C37" s="63">
        <v>147969.86</v>
      </c>
      <c r="D37" s="63">
        <v>3280.74</v>
      </c>
      <c r="E37" s="66"/>
      <c r="F37" s="64">
        <f t="shared" si="2"/>
        <v>151250.59999999998</v>
      </c>
      <c r="G37" s="63">
        <v>1887</v>
      </c>
      <c r="H37" s="65">
        <f t="shared" si="3"/>
        <v>153137.59999999998</v>
      </c>
      <c r="I37" s="66"/>
      <c r="J37" s="45"/>
    </row>
    <row r="38" spans="1:10" ht="15" customHeight="1">
      <c r="A38" s="15" t="s">
        <v>43</v>
      </c>
      <c r="B38" s="16"/>
      <c r="C38" s="63">
        <v>45535.04</v>
      </c>
      <c r="D38" s="63">
        <v>1545.15</v>
      </c>
      <c r="E38" s="63"/>
      <c r="F38" s="64">
        <f t="shared" si="2"/>
        <v>47080.19</v>
      </c>
      <c r="G38" s="63"/>
      <c r="H38" s="65">
        <f t="shared" si="3"/>
        <v>47080.19</v>
      </c>
      <c r="I38" s="63"/>
      <c r="J38" s="45"/>
    </row>
    <row r="39" spans="1:10" ht="15" customHeight="1">
      <c r="A39" s="15" t="s">
        <v>44</v>
      </c>
      <c r="B39" s="16"/>
      <c r="C39" s="63">
        <v>38676.65</v>
      </c>
      <c r="D39" s="63">
        <v>1678.6499999999999</v>
      </c>
      <c r="E39" s="63"/>
      <c r="F39" s="64">
        <f t="shared" si="2"/>
        <v>40355.3</v>
      </c>
      <c r="G39" s="63"/>
      <c r="H39" s="65">
        <f t="shared" si="3"/>
        <v>40355.3</v>
      </c>
      <c r="I39" s="63"/>
      <c r="J39" s="45"/>
    </row>
    <row r="40" spans="1:10" ht="15" customHeight="1">
      <c r="A40" s="15" t="s">
        <v>45</v>
      </c>
      <c r="B40" s="16"/>
      <c r="C40" s="63">
        <v>14786.000000000002</v>
      </c>
      <c r="D40" s="63">
        <v>2356.7200000000003</v>
      </c>
      <c r="E40" s="66"/>
      <c r="F40" s="64">
        <f t="shared" si="2"/>
        <v>17142.72</v>
      </c>
      <c r="G40" s="63"/>
      <c r="H40" s="65">
        <f t="shared" si="3"/>
        <v>17142.72</v>
      </c>
      <c r="I40" s="63"/>
      <c r="J40" s="45"/>
    </row>
    <row r="41" spans="1:10" ht="15" customHeight="1" thickBot="1">
      <c r="A41" s="38" t="s">
        <v>46</v>
      </c>
      <c r="B41" s="17"/>
      <c r="C41" s="68">
        <v>54932.909999999996</v>
      </c>
      <c r="D41" s="68">
        <v>1798.4199999999998</v>
      </c>
      <c r="E41" s="68"/>
      <c r="F41" s="69">
        <f t="shared" si="2"/>
        <v>56731.329999999994</v>
      </c>
      <c r="G41" s="68"/>
      <c r="H41" s="70">
        <f t="shared" si="3"/>
        <v>56731.329999999994</v>
      </c>
      <c r="I41" s="68"/>
      <c r="J41" s="45"/>
    </row>
    <row r="42" spans="1:10" ht="14.25" customHeight="1" thickBot="1">
      <c r="A42" s="18" t="s">
        <v>47</v>
      </c>
      <c r="B42" s="41"/>
      <c r="C42" s="42">
        <f>SUM(C6:C41)</f>
        <v>3527375.799999999</v>
      </c>
      <c r="D42" s="42">
        <f>SUM(D6:D41)</f>
        <v>100760.26999999997</v>
      </c>
      <c r="E42" s="42">
        <f>SUM(E6:E41)</f>
        <v>11911.849999999999</v>
      </c>
      <c r="F42" s="43">
        <f>SUM(F6:F41)</f>
        <v>3640047.9200000004</v>
      </c>
      <c r="G42" s="44">
        <f>SUM(G6:G41)</f>
        <v>2022</v>
      </c>
      <c r="H42" s="40">
        <f t="shared" si="0"/>
        <v>3642069.9200000004</v>
      </c>
      <c r="I42" s="42">
        <f>SUM(I6:I41)</f>
        <v>793033.39</v>
      </c>
      <c r="J42" s="45"/>
    </row>
    <row r="43" spans="1:10" ht="15.75" customHeight="1">
      <c r="A43" s="4" t="s">
        <v>48</v>
      </c>
      <c r="J43" s="45"/>
    </row>
  </sheetData>
  <sheetProtection/>
  <printOptions horizontalCentered="1" verticalCentered="1"/>
  <pageMargins left="0.7480314960629921" right="0.7480314960629921" top="0" bottom="0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2:I46"/>
  <sheetViews>
    <sheetView zoomScalePageLayoutView="0" workbookViewId="0" topLeftCell="A22">
      <selection activeCell="E45" sqref="E45"/>
    </sheetView>
  </sheetViews>
  <sheetFormatPr defaultColWidth="11.421875" defaultRowHeight="12.75"/>
  <cols>
    <col min="1" max="1" width="24.8515625" style="25" customWidth="1"/>
    <col min="2" max="2" width="8.00390625" style="25" customWidth="1"/>
    <col min="3" max="3" width="16.421875" style="27" customWidth="1"/>
    <col min="4" max="4" width="18.00390625" style="28" customWidth="1"/>
    <col min="5" max="5" width="17.7109375" style="28" customWidth="1"/>
    <col min="6" max="6" width="11.421875" style="25" customWidth="1"/>
    <col min="7" max="7" width="11.421875" style="4" customWidth="1"/>
    <col min="8" max="8" width="22.421875" style="55" bestFit="1" customWidth="1"/>
    <col min="9" max="16384" width="11.421875" style="25" customWidth="1"/>
  </cols>
  <sheetData>
    <row r="2" spans="1:5" ht="15.75">
      <c r="A2" s="22" t="s">
        <v>54</v>
      </c>
      <c r="B2" s="23"/>
      <c r="C2" s="23"/>
      <c r="D2" s="24"/>
      <c r="E2" s="24"/>
    </row>
    <row r="3" spans="1:5" ht="15.75">
      <c r="A3" s="26"/>
      <c r="B3" s="23"/>
      <c r="C3" s="23"/>
      <c r="D3" s="24"/>
      <c r="E3" s="24"/>
    </row>
    <row r="4" ht="13.5" thickBot="1">
      <c r="A4" s="25" t="s">
        <v>0</v>
      </c>
    </row>
    <row r="5" spans="1:5" ht="19.5" customHeight="1" thickBot="1">
      <c r="A5" s="29" t="s">
        <v>1</v>
      </c>
      <c r="B5" s="30"/>
      <c r="C5" s="71" t="s">
        <v>2</v>
      </c>
      <c r="D5" s="58" t="s">
        <v>49</v>
      </c>
      <c r="E5" s="31" t="s">
        <v>5</v>
      </c>
    </row>
    <row r="6" spans="1:9" ht="15" customHeight="1">
      <c r="A6" s="13" t="s">
        <v>8</v>
      </c>
      <c r="B6" s="14"/>
      <c r="C6" s="72">
        <v>159586.19999999998</v>
      </c>
      <c r="D6" s="56">
        <v>4788.38</v>
      </c>
      <c r="E6" s="46">
        <f aca="true" t="shared" si="0" ref="E6:E13">SUM(C6:D6)</f>
        <v>164374.58</v>
      </c>
      <c r="I6"/>
    </row>
    <row r="7" spans="1:9" ht="15" customHeight="1">
      <c r="A7" s="15" t="s">
        <v>9</v>
      </c>
      <c r="B7" s="16"/>
      <c r="C7" s="73">
        <v>310421.29999999993</v>
      </c>
      <c r="D7" s="36">
        <v>2047.01</v>
      </c>
      <c r="E7" s="47">
        <f t="shared" si="0"/>
        <v>312468.30999999994</v>
      </c>
      <c r="I7"/>
    </row>
    <row r="8" spans="1:9" ht="15" customHeight="1">
      <c r="A8" s="15" t="s">
        <v>10</v>
      </c>
      <c r="B8" s="16"/>
      <c r="C8" s="73">
        <v>16997.47</v>
      </c>
      <c r="D8" s="36"/>
      <c r="E8" s="47">
        <f t="shared" si="0"/>
        <v>16997.47</v>
      </c>
      <c r="I8"/>
    </row>
    <row r="9" spans="1:9" ht="15" customHeight="1">
      <c r="A9" s="15" t="s">
        <v>11</v>
      </c>
      <c r="B9" s="16"/>
      <c r="C9" s="73">
        <v>149624.46999999997</v>
      </c>
      <c r="D9" s="36">
        <v>2826.35</v>
      </c>
      <c r="E9" s="47">
        <f t="shared" si="0"/>
        <v>152450.81999999998</v>
      </c>
      <c r="I9"/>
    </row>
    <row r="10" spans="1:9" ht="15" customHeight="1">
      <c r="A10" s="15" t="s">
        <v>12</v>
      </c>
      <c r="B10" s="16"/>
      <c r="C10" s="73">
        <v>66359.92</v>
      </c>
      <c r="D10" s="36"/>
      <c r="E10" s="47">
        <f t="shared" si="0"/>
        <v>66359.92</v>
      </c>
      <c r="I10"/>
    </row>
    <row r="11" spans="1:9" ht="15" customHeight="1">
      <c r="A11" s="15" t="s">
        <v>13</v>
      </c>
      <c r="B11" s="16"/>
      <c r="C11" s="73">
        <v>302287.91</v>
      </c>
      <c r="D11" s="36">
        <v>4125.43</v>
      </c>
      <c r="E11" s="47">
        <f t="shared" si="0"/>
        <v>306413.33999999997</v>
      </c>
      <c r="I11"/>
    </row>
    <row r="12" spans="1:9" ht="15" customHeight="1">
      <c r="A12" s="15" t="s">
        <v>14</v>
      </c>
      <c r="B12" s="16"/>
      <c r="C12" s="73">
        <v>15508.420000000002</v>
      </c>
      <c r="D12" s="36"/>
      <c r="E12" s="47">
        <f t="shared" si="0"/>
        <v>15508.420000000002</v>
      </c>
      <c r="I12"/>
    </row>
    <row r="13" spans="1:9" ht="15" customHeight="1">
      <c r="A13" s="15" t="s">
        <v>15</v>
      </c>
      <c r="B13" s="16"/>
      <c r="C13" s="73">
        <v>56025.420000000006</v>
      </c>
      <c r="D13" s="36">
        <v>1600.49</v>
      </c>
      <c r="E13" s="47">
        <f t="shared" si="0"/>
        <v>57625.91</v>
      </c>
      <c r="I13"/>
    </row>
    <row r="14" spans="1:9" ht="15" customHeight="1">
      <c r="A14" s="15" t="s">
        <v>16</v>
      </c>
      <c r="B14" s="16"/>
      <c r="C14" s="73">
        <v>36997.259999999995</v>
      </c>
      <c r="D14" s="36"/>
      <c r="E14" s="47">
        <f aca="true" t="shared" si="1" ref="E14:E38">SUM(C14:D14)</f>
        <v>36997.259999999995</v>
      </c>
      <c r="I14"/>
    </row>
    <row r="15" spans="1:9" ht="15" customHeight="1">
      <c r="A15" s="15" t="s">
        <v>17</v>
      </c>
      <c r="B15" s="16"/>
      <c r="C15" s="73">
        <v>4812.18</v>
      </c>
      <c r="D15" s="36"/>
      <c r="E15" s="47">
        <f t="shared" si="1"/>
        <v>4812.18</v>
      </c>
      <c r="I15"/>
    </row>
    <row r="16" spans="1:9" ht="15" customHeight="1">
      <c r="A16" s="15" t="s">
        <v>18</v>
      </c>
      <c r="B16" s="16"/>
      <c r="C16" s="73">
        <v>803192.57</v>
      </c>
      <c r="D16" s="36">
        <v>4448.219999999999</v>
      </c>
      <c r="E16" s="47">
        <f t="shared" si="1"/>
        <v>807640.7899999999</v>
      </c>
      <c r="I16"/>
    </row>
    <row r="17" spans="1:9" ht="15" customHeight="1">
      <c r="A17" s="15" t="s">
        <v>19</v>
      </c>
      <c r="B17" s="16"/>
      <c r="C17" s="73">
        <v>41240.15</v>
      </c>
      <c r="D17" s="36"/>
      <c r="E17" s="47">
        <f t="shared" si="1"/>
        <v>41240.15</v>
      </c>
      <c r="I17"/>
    </row>
    <row r="18" spans="1:9" ht="15" customHeight="1">
      <c r="A18" s="15" t="s">
        <v>20</v>
      </c>
      <c r="B18" s="16"/>
      <c r="C18" s="73">
        <v>242552.83999999997</v>
      </c>
      <c r="D18" s="36">
        <v>3530.98</v>
      </c>
      <c r="E18" s="47">
        <f t="shared" si="1"/>
        <v>246083.81999999998</v>
      </c>
      <c r="I18"/>
    </row>
    <row r="19" spans="1:9" ht="15" customHeight="1">
      <c r="A19" s="15" t="s">
        <v>21</v>
      </c>
      <c r="B19" s="16"/>
      <c r="C19" s="73">
        <v>118349.54000000002</v>
      </c>
      <c r="D19" s="36">
        <v>1039.45</v>
      </c>
      <c r="E19" s="47">
        <f t="shared" si="1"/>
        <v>119388.99000000002</v>
      </c>
      <c r="I19"/>
    </row>
    <row r="20" spans="1:9" ht="15" customHeight="1">
      <c r="A20" s="15" t="s">
        <v>22</v>
      </c>
      <c r="B20" s="16"/>
      <c r="C20" s="73">
        <v>126932.03000000001</v>
      </c>
      <c r="D20" s="36">
        <v>753.4300000000001</v>
      </c>
      <c r="E20" s="47">
        <f t="shared" si="1"/>
        <v>127685.46</v>
      </c>
      <c r="I20"/>
    </row>
    <row r="21" spans="1:9" ht="15" customHeight="1">
      <c r="A21" s="15" t="s">
        <v>23</v>
      </c>
      <c r="B21" s="16"/>
      <c r="C21" s="73">
        <v>140681.38</v>
      </c>
      <c r="D21" s="36">
        <v>4522.5</v>
      </c>
      <c r="E21" s="47">
        <f t="shared" si="1"/>
        <v>145203.88</v>
      </c>
      <c r="I21"/>
    </row>
    <row r="22" spans="1:9" ht="15" customHeight="1">
      <c r="A22" s="15" t="s">
        <v>24</v>
      </c>
      <c r="B22" s="16"/>
      <c r="C22" s="73">
        <v>211486.96000000002</v>
      </c>
      <c r="D22" s="36">
        <v>1308.6999999999998</v>
      </c>
      <c r="E22" s="47">
        <f t="shared" si="1"/>
        <v>212795.66000000003</v>
      </c>
      <c r="I22"/>
    </row>
    <row r="23" spans="1:9" ht="15" customHeight="1">
      <c r="A23" s="15" t="s">
        <v>25</v>
      </c>
      <c r="B23" s="16"/>
      <c r="C23" s="73"/>
      <c r="D23" s="36">
        <v>3176.1</v>
      </c>
      <c r="E23" s="47">
        <f t="shared" si="1"/>
        <v>3176.1</v>
      </c>
      <c r="I23"/>
    </row>
    <row r="24" spans="1:9" ht="15" customHeight="1">
      <c r="A24" s="15" t="s">
        <v>26</v>
      </c>
      <c r="B24" s="16"/>
      <c r="C24" s="73">
        <v>136848.71</v>
      </c>
      <c r="D24" s="36">
        <v>1451.15</v>
      </c>
      <c r="E24" s="47">
        <f t="shared" si="1"/>
        <v>138299.86</v>
      </c>
      <c r="I24"/>
    </row>
    <row r="25" spans="1:9" ht="15" customHeight="1">
      <c r="A25" s="15" t="s">
        <v>27</v>
      </c>
      <c r="B25" s="16"/>
      <c r="C25" s="73">
        <v>21644.56</v>
      </c>
      <c r="D25" s="36">
        <v>2808.03</v>
      </c>
      <c r="E25" s="47">
        <f t="shared" si="1"/>
        <v>24452.59</v>
      </c>
      <c r="I25"/>
    </row>
    <row r="26" spans="1:9" ht="15" customHeight="1">
      <c r="A26" s="15" t="s">
        <v>28</v>
      </c>
      <c r="B26" s="16"/>
      <c r="C26" s="73">
        <v>120038.61999999998</v>
      </c>
      <c r="D26" s="36">
        <v>2619.9200000000005</v>
      </c>
      <c r="E26" s="47">
        <f t="shared" si="1"/>
        <v>122658.53999999998</v>
      </c>
      <c r="I26"/>
    </row>
    <row r="27" spans="1:9" ht="15" customHeight="1">
      <c r="A27" s="15" t="s">
        <v>29</v>
      </c>
      <c r="B27" s="16"/>
      <c r="C27" s="73">
        <v>645703.87</v>
      </c>
      <c r="D27" s="36">
        <v>3313.7299999999996</v>
      </c>
      <c r="E27" s="47">
        <f t="shared" si="1"/>
        <v>649017.6</v>
      </c>
      <c r="I27"/>
    </row>
    <row r="28" spans="1:9" ht="15" customHeight="1">
      <c r="A28" s="15" t="s">
        <v>30</v>
      </c>
      <c r="B28" s="16"/>
      <c r="C28" s="73">
        <v>103085.44</v>
      </c>
      <c r="D28" s="36">
        <v>505.19</v>
      </c>
      <c r="E28" s="47">
        <f t="shared" si="1"/>
        <v>103590.63</v>
      </c>
      <c r="I28"/>
    </row>
    <row r="29" spans="1:9" ht="15" customHeight="1">
      <c r="A29" s="15" t="s">
        <v>31</v>
      </c>
      <c r="B29" s="16"/>
      <c r="C29" s="73">
        <v>0</v>
      </c>
      <c r="D29" s="36">
        <v>411.3</v>
      </c>
      <c r="E29" s="47">
        <f t="shared" si="1"/>
        <v>411.3</v>
      </c>
      <c r="I29"/>
    </row>
    <row r="30" spans="1:9" ht="15" customHeight="1">
      <c r="A30" s="15" t="s">
        <v>32</v>
      </c>
      <c r="B30" s="16"/>
      <c r="C30" s="73">
        <v>20448.190000000002</v>
      </c>
      <c r="D30" s="36"/>
      <c r="E30" s="47">
        <f t="shared" si="1"/>
        <v>20448.190000000002</v>
      </c>
      <c r="I30"/>
    </row>
    <row r="31" spans="1:9" ht="15" customHeight="1">
      <c r="A31" s="15" t="s">
        <v>33</v>
      </c>
      <c r="B31" s="16"/>
      <c r="C31" s="73">
        <v>199482.83</v>
      </c>
      <c r="D31" s="36">
        <v>2059.79</v>
      </c>
      <c r="E31" s="47">
        <f t="shared" si="1"/>
        <v>201542.62</v>
      </c>
      <c r="I31"/>
    </row>
    <row r="32" spans="1:9" ht="15" customHeight="1">
      <c r="A32" s="15" t="s">
        <v>34</v>
      </c>
      <c r="B32" s="16"/>
      <c r="C32" s="73">
        <v>128038.55</v>
      </c>
      <c r="D32" s="36">
        <v>3367.9799999999996</v>
      </c>
      <c r="E32" s="47">
        <f t="shared" si="1"/>
        <v>131406.53</v>
      </c>
      <c r="I32"/>
    </row>
    <row r="33" spans="1:9" ht="15" customHeight="1">
      <c r="A33" s="15" t="s">
        <v>35</v>
      </c>
      <c r="B33" s="16"/>
      <c r="C33" s="73">
        <v>202327.64</v>
      </c>
      <c r="D33" s="36">
        <v>2197.58</v>
      </c>
      <c r="E33" s="47">
        <f t="shared" si="1"/>
        <v>204525.22</v>
      </c>
      <c r="I33"/>
    </row>
    <row r="34" spans="1:9" ht="15" customHeight="1">
      <c r="A34" s="15" t="s">
        <v>36</v>
      </c>
      <c r="B34" s="16"/>
      <c r="C34" s="73">
        <v>56765.88000000001</v>
      </c>
      <c r="D34" s="36"/>
      <c r="E34" s="47">
        <f t="shared" si="1"/>
        <v>56765.88000000001</v>
      </c>
      <c r="I34"/>
    </row>
    <row r="35" spans="1:9" ht="15" customHeight="1">
      <c r="A35" s="15" t="s">
        <v>37</v>
      </c>
      <c r="B35" s="16"/>
      <c r="C35" s="73">
        <v>112848.44000000002</v>
      </c>
      <c r="D35" s="36">
        <v>3285.52</v>
      </c>
      <c r="E35" s="47">
        <f t="shared" si="1"/>
        <v>116133.96000000002</v>
      </c>
      <c r="I35"/>
    </row>
    <row r="36" spans="1:9" ht="15" customHeight="1">
      <c r="A36" s="15" t="s">
        <v>38</v>
      </c>
      <c r="B36" s="16"/>
      <c r="C36" s="73">
        <v>95570.43</v>
      </c>
      <c r="D36" s="36"/>
      <c r="E36" s="47">
        <f t="shared" si="1"/>
        <v>95570.43</v>
      </c>
      <c r="I36"/>
    </row>
    <row r="37" spans="1:9" ht="15" customHeight="1">
      <c r="A37" s="15" t="s">
        <v>39</v>
      </c>
      <c r="B37" s="16"/>
      <c r="C37" s="73">
        <v>30858.69</v>
      </c>
      <c r="D37" s="36"/>
      <c r="E37" s="47">
        <f t="shared" si="1"/>
        <v>30858.69</v>
      </c>
      <c r="I37"/>
    </row>
    <row r="38" spans="1:9" ht="15" customHeight="1">
      <c r="A38" s="15" t="s">
        <v>40</v>
      </c>
      <c r="B38" s="16"/>
      <c r="C38" s="73">
        <v>171425.10000000003</v>
      </c>
      <c r="D38" s="36">
        <v>4558.77</v>
      </c>
      <c r="E38" s="47">
        <f t="shared" si="1"/>
        <v>175983.87000000002</v>
      </c>
      <c r="I38"/>
    </row>
    <row r="39" spans="1:9" ht="15" customHeight="1">
      <c r="A39" s="15" t="s">
        <v>42</v>
      </c>
      <c r="B39" s="16"/>
      <c r="C39" s="73">
        <v>23726.479999999996</v>
      </c>
      <c r="D39" s="75"/>
      <c r="E39" s="47">
        <f>SUM(C39:D39)</f>
        <v>23726.479999999996</v>
      </c>
      <c r="I39"/>
    </row>
    <row r="40" spans="1:9" ht="15" customHeight="1">
      <c r="A40" s="15" t="s">
        <v>41</v>
      </c>
      <c r="B40" s="16"/>
      <c r="C40" s="28">
        <v>149176.73</v>
      </c>
      <c r="D40" s="36">
        <v>2467.2400000000002</v>
      </c>
      <c r="E40" s="47">
        <f>SUM(C40:D40)</f>
        <v>151643.97</v>
      </c>
      <c r="I40"/>
    </row>
    <row r="41" spans="1:9" ht="15" customHeight="1">
      <c r="A41" s="15" t="s">
        <v>43</v>
      </c>
      <c r="B41" s="16"/>
      <c r="C41" s="73">
        <v>68801.03</v>
      </c>
      <c r="D41" s="36"/>
      <c r="E41" s="47">
        <f>SUM(C41:D41)</f>
        <v>68801.03</v>
      </c>
      <c r="I41"/>
    </row>
    <row r="42" spans="1:9" ht="15" customHeight="1">
      <c r="A42" s="15" t="s">
        <v>44</v>
      </c>
      <c r="B42" s="16"/>
      <c r="C42" s="73">
        <v>76773.12</v>
      </c>
      <c r="D42" s="36"/>
      <c r="E42" s="47">
        <f>SUM(C42:D42)</f>
        <v>76773.12</v>
      </c>
      <c r="I42"/>
    </row>
    <row r="43" spans="1:9" ht="15" customHeight="1">
      <c r="A43" s="15" t="s">
        <v>45</v>
      </c>
      <c r="B43" s="16"/>
      <c r="C43" s="73">
        <v>17548.4</v>
      </c>
      <c r="D43" s="36"/>
      <c r="E43" s="47">
        <f>SUM(C43:D43)</f>
        <v>17548.4</v>
      </c>
      <c r="I43"/>
    </row>
    <row r="44" spans="1:9" ht="15" customHeight="1" thickBot="1">
      <c r="A44" s="38" t="s">
        <v>46</v>
      </c>
      <c r="B44" s="17"/>
      <c r="C44" s="74">
        <v>94307.51000000001</v>
      </c>
      <c r="D44" s="57"/>
      <c r="E44" s="48">
        <f>SUM(C44:D44)</f>
        <v>94307.51000000001</v>
      </c>
      <c r="I44"/>
    </row>
    <row r="45" spans="1:9" ht="15" customHeight="1" thickBot="1">
      <c r="A45" s="18" t="s">
        <v>47</v>
      </c>
      <c r="B45" s="19"/>
      <c r="C45" s="49">
        <f>SUM(C6:C44)</f>
        <v>5278476.24</v>
      </c>
      <c r="D45" s="50">
        <f>SUM(D6:D44)</f>
        <v>63213.24</v>
      </c>
      <c r="E45" s="50">
        <f>SUM(E6:E44)</f>
        <v>5341689.4799999995</v>
      </c>
      <c r="I45"/>
    </row>
    <row r="46" ht="12.75">
      <c r="I46"/>
    </row>
  </sheetData>
  <sheetProtection/>
  <printOptions horizontalCentered="1" verticalCentered="1"/>
  <pageMargins left="0.7480314960629921" right="0.7480314960629921" top="0" bottom="0" header="0" footer="0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2:G45"/>
  <sheetViews>
    <sheetView tabSelected="1" zoomScalePageLayoutView="0" workbookViewId="0" topLeftCell="A25">
      <selection activeCell="F36" sqref="F36"/>
    </sheetView>
  </sheetViews>
  <sheetFormatPr defaultColWidth="11.421875" defaultRowHeight="12.75"/>
  <cols>
    <col min="1" max="1" width="24.8515625" style="4" customWidth="1"/>
    <col min="2" max="2" width="8.00390625" style="4" customWidth="1"/>
    <col min="3" max="3" width="16.421875" style="32" customWidth="1"/>
    <col min="4" max="4" width="18.00390625" style="5" customWidth="1"/>
    <col min="5" max="5" width="15.421875" style="5" customWidth="1"/>
    <col min="6" max="6" width="13.28125" style="4" customWidth="1"/>
    <col min="7" max="7" width="14.28125" style="32" customWidth="1"/>
    <col min="8" max="16384" width="11.421875" style="4" customWidth="1"/>
  </cols>
  <sheetData>
    <row r="2" spans="1:5" ht="15.75">
      <c r="A2" s="1" t="s">
        <v>55</v>
      </c>
      <c r="B2" s="2"/>
      <c r="C2" s="2"/>
      <c r="D2" s="3"/>
      <c r="E2" s="3"/>
    </row>
    <row r="3" spans="1:5" ht="15.75">
      <c r="A3" s="1"/>
      <c r="B3" s="2"/>
      <c r="C3" s="2"/>
      <c r="D3" s="3"/>
      <c r="E3" s="3"/>
    </row>
    <row r="4" ht="12.75" thickBot="1">
      <c r="A4" s="4" t="s">
        <v>50</v>
      </c>
    </row>
    <row r="5" spans="1:7" ht="19.5" customHeight="1" thickBot="1">
      <c r="A5" s="6" t="s">
        <v>1</v>
      </c>
      <c r="B5" s="7"/>
      <c r="C5" s="8" t="s">
        <v>2</v>
      </c>
      <c r="D5" s="10" t="s">
        <v>49</v>
      </c>
      <c r="E5" s="11" t="s">
        <v>51</v>
      </c>
      <c r="F5" s="10" t="s">
        <v>7</v>
      </c>
      <c r="G5" s="33" t="s">
        <v>51</v>
      </c>
    </row>
    <row r="6" spans="1:7" ht="15" customHeight="1">
      <c r="A6" s="13" t="s">
        <v>8</v>
      </c>
      <c r="B6" s="14"/>
      <c r="C6" s="56">
        <v>96713.29999999999</v>
      </c>
      <c r="D6" s="56">
        <v>440.82</v>
      </c>
      <c r="E6" s="46">
        <f aca="true" t="shared" si="0" ref="E6:E38">SUM(C6:D6)</f>
        <v>97154.12</v>
      </c>
      <c r="F6" s="34"/>
      <c r="G6" s="51">
        <f>SUM(E6:F6)</f>
        <v>97154.12</v>
      </c>
    </row>
    <row r="7" spans="1:7" ht="15" customHeight="1">
      <c r="A7" s="15" t="s">
        <v>9</v>
      </c>
      <c r="B7" s="16"/>
      <c r="C7" s="36">
        <v>261660.20999999996</v>
      </c>
      <c r="D7" s="36">
        <v>549.09</v>
      </c>
      <c r="E7" s="47">
        <f t="shared" si="0"/>
        <v>262209.3</v>
      </c>
      <c r="F7" s="35"/>
      <c r="G7" s="52">
        <f aca="true" t="shared" si="1" ref="G7:G36">SUM(E7:F7)</f>
        <v>262209.3</v>
      </c>
    </row>
    <row r="8" spans="1:7" ht="15" customHeight="1">
      <c r="A8" s="15" t="s">
        <v>10</v>
      </c>
      <c r="B8" s="16"/>
      <c r="C8" s="36">
        <v>14133.87</v>
      </c>
      <c r="D8" s="36"/>
      <c r="E8" s="47">
        <f t="shared" si="0"/>
        <v>14133.87</v>
      </c>
      <c r="F8" s="36"/>
      <c r="G8" s="52">
        <f t="shared" si="1"/>
        <v>14133.87</v>
      </c>
    </row>
    <row r="9" spans="1:7" ht="15" customHeight="1">
      <c r="A9" s="15" t="s">
        <v>11</v>
      </c>
      <c r="B9" s="16"/>
      <c r="C9" s="36">
        <v>109451.36</v>
      </c>
      <c r="D9" s="36">
        <v>390.64000000000004</v>
      </c>
      <c r="E9" s="47">
        <f t="shared" si="0"/>
        <v>109842</v>
      </c>
      <c r="F9" s="35"/>
      <c r="G9" s="52">
        <f t="shared" si="1"/>
        <v>109842</v>
      </c>
    </row>
    <row r="10" spans="1:7" ht="15" customHeight="1">
      <c r="A10" s="15" t="s">
        <v>12</v>
      </c>
      <c r="B10" s="16"/>
      <c r="C10" s="36">
        <v>38295.32</v>
      </c>
      <c r="D10" s="36"/>
      <c r="E10" s="47">
        <f t="shared" si="0"/>
        <v>38295.32</v>
      </c>
      <c r="F10" s="36"/>
      <c r="G10" s="52">
        <f t="shared" si="1"/>
        <v>38295.32</v>
      </c>
    </row>
    <row r="11" spans="1:7" ht="15" customHeight="1">
      <c r="A11" s="15" t="s">
        <v>13</v>
      </c>
      <c r="B11" s="16"/>
      <c r="C11" s="36">
        <v>227170.2</v>
      </c>
      <c r="D11" s="36">
        <v>1456.3899999999999</v>
      </c>
      <c r="E11" s="47">
        <f t="shared" si="0"/>
        <v>228626.59000000003</v>
      </c>
      <c r="F11" s="35"/>
      <c r="G11" s="52">
        <f>SUM(E11:F11)</f>
        <v>228626.59000000003</v>
      </c>
    </row>
    <row r="12" spans="1:7" ht="15" customHeight="1">
      <c r="A12" s="15" t="s">
        <v>14</v>
      </c>
      <c r="B12" s="16"/>
      <c r="C12" s="36">
        <v>12357.490000000002</v>
      </c>
      <c r="D12" s="36"/>
      <c r="E12" s="47">
        <f t="shared" si="0"/>
        <v>12357.490000000002</v>
      </c>
      <c r="F12" s="36"/>
      <c r="G12" s="52">
        <f>SUM(E12:F12)</f>
        <v>12357.490000000002</v>
      </c>
    </row>
    <row r="13" spans="1:7" ht="15" customHeight="1">
      <c r="A13" s="15" t="s">
        <v>15</v>
      </c>
      <c r="B13" s="16"/>
      <c r="C13" s="36">
        <v>7342.449999999999</v>
      </c>
      <c r="D13" s="36">
        <v>1349.97</v>
      </c>
      <c r="E13" s="47">
        <f t="shared" si="0"/>
        <v>8692.419999999998</v>
      </c>
      <c r="F13" s="35">
        <v>82180</v>
      </c>
      <c r="G13" s="52">
        <f>SUM(E13:F13)</f>
        <v>90872.42</v>
      </c>
    </row>
    <row r="14" spans="1:7" ht="15" customHeight="1">
      <c r="A14" s="15" t="s">
        <v>16</v>
      </c>
      <c r="B14" s="16"/>
      <c r="C14" s="36">
        <v>26527.920000000002</v>
      </c>
      <c r="D14" s="36"/>
      <c r="E14" s="47">
        <f t="shared" si="0"/>
        <v>26527.920000000002</v>
      </c>
      <c r="F14" s="35"/>
      <c r="G14" s="52">
        <f t="shared" si="1"/>
        <v>26527.920000000002</v>
      </c>
    </row>
    <row r="15" spans="1:7" ht="15" customHeight="1">
      <c r="A15" s="15" t="s">
        <v>17</v>
      </c>
      <c r="B15" s="16"/>
      <c r="C15" s="36">
        <v>2980.4100000000003</v>
      </c>
      <c r="D15" s="36"/>
      <c r="E15" s="47">
        <f t="shared" si="0"/>
        <v>2980.4100000000003</v>
      </c>
      <c r="F15" s="35"/>
      <c r="G15" s="52">
        <f t="shared" si="1"/>
        <v>2980.4100000000003</v>
      </c>
    </row>
    <row r="16" spans="1:7" ht="15" customHeight="1">
      <c r="A16" s="15" t="s">
        <v>18</v>
      </c>
      <c r="B16" s="16"/>
      <c r="C16" s="36">
        <v>619346.2599999999</v>
      </c>
      <c r="D16" s="36">
        <v>1499.5500000000002</v>
      </c>
      <c r="E16" s="47">
        <f t="shared" si="0"/>
        <v>620845.8099999999</v>
      </c>
      <c r="F16" s="35"/>
      <c r="G16" s="52">
        <f t="shared" si="1"/>
        <v>620845.8099999999</v>
      </c>
    </row>
    <row r="17" spans="1:7" ht="15" customHeight="1">
      <c r="A17" s="15" t="s">
        <v>19</v>
      </c>
      <c r="B17" s="16"/>
      <c r="C17" s="36">
        <v>23657.82</v>
      </c>
      <c r="D17" s="36"/>
      <c r="E17" s="47">
        <f t="shared" si="0"/>
        <v>23657.82</v>
      </c>
      <c r="F17" s="36"/>
      <c r="G17" s="52">
        <f t="shared" si="1"/>
        <v>23657.82</v>
      </c>
    </row>
    <row r="18" spans="1:7" ht="15" customHeight="1">
      <c r="A18" s="15" t="s">
        <v>20</v>
      </c>
      <c r="B18" s="16"/>
      <c r="C18" s="36">
        <v>189521.99</v>
      </c>
      <c r="D18" s="36">
        <v>1460.42</v>
      </c>
      <c r="E18" s="47">
        <f t="shared" si="0"/>
        <v>190982.41</v>
      </c>
      <c r="F18" s="35"/>
      <c r="G18" s="52">
        <f t="shared" si="1"/>
        <v>190982.41</v>
      </c>
    </row>
    <row r="19" spans="1:7" ht="15" customHeight="1">
      <c r="A19" s="15" t="s">
        <v>21</v>
      </c>
      <c r="B19" s="16"/>
      <c r="C19" s="36">
        <v>117741.71999999999</v>
      </c>
      <c r="D19" s="36">
        <v>658.8299999999999</v>
      </c>
      <c r="E19" s="47">
        <f t="shared" si="0"/>
        <v>118400.54999999999</v>
      </c>
      <c r="F19" s="35"/>
      <c r="G19" s="52">
        <f t="shared" si="1"/>
        <v>118400.54999999999</v>
      </c>
    </row>
    <row r="20" spans="1:7" ht="15" customHeight="1">
      <c r="A20" s="15" t="s">
        <v>22</v>
      </c>
      <c r="B20" s="16"/>
      <c r="C20" s="36">
        <v>88522.31000000001</v>
      </c>
      <c r="D20" s="36">
        <v>487.31000000000006</v>
      </c>
      <c r="E20" s="47">
        <f t="shared" si="0"/>
        <v>89009.62000000001</v>
      </c>
      <c r="F20" s="35"/>
      <c r="G20" s="52">
        <f t="shared" si="1"/>
        <v>89009.62000000001</v>
      </c>
    </row>
    <row r="21" spans="1:7" ht="15" customHeight="1">
      <c r="A21" s="15" t="s">
        <v>23</v>
      </c>
      <c r="B21" s="16"/>
      <c r="C21" s="36">
        <v>83159.60999999999</v>
      </c>
      <c r="D21" s="36">
        <v>229.09999999999997</v>
      </c>
      <c r="E21" s="47">
        <f t="shared" si="0"/>
        <v>83388.70999999999</v>
      </c>
      <c r="F21" s="35"/>
      <c r="G21" s="52">
        <f>SUM(E21:F21)</f>
        <v>83388.70999999999</v>
      </c>
    </row>
    <row r="22" spans="1:7" ht="15" customHeight="1">
      <c r="A22" s="15" t="s">
        <v>24</v>
      </c>
      <c r="B22" s="16"/>
      <c r="C22" s="36">
        <v>161017.69999999998</v>
      </c>
      <c r="D22" s="36">
        <v>675.56</v>
      </c>
      <c r="E22" s="47">
        <f t="shared" si="0"/>
        <v>161693.25999999998</v>
      </c>
      <c r="F22" s="35"/>
      <c r="G22" s="52">
        <f t="shared" si="1"/>
        <v>161693.25999999998</v>
      </c>
    </row>
    <row r="23" spans="1:7" ht="15" customHeight="1">
      <c r="A23" s="15" t="s">
        <v>25</v>
      </c>
      <c r="B23" s="16"/>
      <c r="C23" s="36"/>
      <c r="D23" s="36">
        <v>4237.86</v>
      </c>
      <c r="E23" s="47">
        <f>SUM(C23:D23)</f>
        <v>4237.86</v>
      </c>
      <c r="F23" s="35"/>
      <c r="G23" s="52">
        <f>SUM(E23:F23)</f>
        <v>4237.86</v>
      </c>
    </row>
    <row r="24" spans="1:7" ht="15" customHeight="1">
      <c r="A24" s="15" t="s">
        <v>26</v>
      </c>
      <c r="B24" s="16"/>
      <c r="C24" s="36">
        <v>256345.77000000002</v>
      </c>
      <c r="D24" s="36">
        <v>1009.0899999999999</v>
      </c>
      <c r="E24" s="47">
        <f t="shared" si="0"/>
        <v>257354.86000000002</v>
      </c>
      <c r="F24" s="35"/>
      <c r="G24" s="52">
        <f t="shared" si="1"/>
        <v>257354.86000000002</v>
      </c>
    </row>
    <row r="25" spans="1:7" ht="15" customHeight="1">
      <c r="A25" s="15" t="s">
        <v>27</v>
      </c>
      <c r="B25" s="16"/>
      <c r="C25" s="36">
        <v>14373.69</v>
      </c>
      <c r="D25" s="36">
        <v>1192.45</v>
      </c>
      <c r="E25" s="47">
        <f t="shared" si="0"/>
        <v>15566.140000000001</v>
      </c>
      <c r="F25" s="35"/>
      <c r="G25" s="52">
        <f t="shared" si="1"/>
        <v>15566.140000000001</v>
      </c>
    </row>
    <row r="26" spans="1:7" ht="15" customHeight="1">
      <c r="A26" s="15" t="s">
        <v>28</v>
      </c>
      <c r="B26" s="16"/>
      <c r="C26" s="36">
        <v>225432.89</v>
      </c>
      <c r="D26" s="36">
        <v>841.6299999999999</v>
      </c>
      <c r="E26" s="47">
        <f t="shared" si="0"/>
        <v>226274.52000000002</v>
      </c>
      <c r="F26" s="35"/>
      <c r="G26" s="52">
        <f t="shared" si="1"/>
        <v>226274.52000000002</v>
      </c>
    </row>
    <row r="27" spans="1:7" ht="15" customHeight="1">
      <c r="A27" s="15" t="s">
        <v>29</v>
      </c>
      <c r="B27" s="16"/>
      <c r="C27" s="36">
        <v>708440.9100000001</v>
      </c>
      <c r="D27" s="36">
        <v>731.06</v>
      </c>
      <c r="E27" s="47">
        <f t="shared" si="0"/>
        <v>709171.9700000002</v>
      </c>
      <c r="F27" s="35"/>
      <c r="G27" s="52">
        <f t="shared" si="1"/>
        <v>709171.9700000002</v>
      </c>
    </row>
    <row r="28" spans="1:7" ht="15" customHeight="1">
      <c r="A28" s="15" t="s">
        <v>30</v>
      </c>
      <c r="B28" s="16"/>
      <c r="C28" s="36">
        <v>87601.04999999999</v>
      </c>
      <c r="D28" s="36">
        <v>460.8599999999999</v>
      </c>
      <c r="E28" s="47">
        <f t="shared" si="0"/>
        <v>88061.90999999999</v>
      </c>
      <c r="F28" s="35"/>
      <c r="G28" s="52">
        <f t="shared" si="1"/>
        <v>88061.90999999999</v>
      </c>
    </row>
    <row r="29" spans="1:7" ht="15" customHeight="1">
      <c r="A29" s="15" t="s">
        <v>31</v>
      </c>
      <c r="B29" s="16"/>
      <c r="C29" s="36"/>
      <c r="D29" s="36">
        <v>832.85</v>
      </c>
      <c r="E29" s="47">
        <f t="shared" si="0"/>
        <v>832.85</v>
      </c>
      <c r="F29" s="35"/>
      <c r="G29" s="52">
        <f t="shared" si="1"/>
        <v>832.85</v>
      </c>
    </row>
    <row r="30" spans="1:7" ht="15" customHeight="1">
      <c r="A30" s="15" t="s">
        <v>32</v>
      </c>
      <c r="B30" s="16"/>
      <c r="C30" s="36">
        <v>14252.98</v>
      </c>
      <c r="D30" s="36"/>
      <c r="E30" s="47">
        <f t="shared" si="0"/>
        <v>14252.98</v>
      </c>
      <c r="F30" s="35"/>
      <c r="G30" s="52">
        <f t="shared" si="1"/>
        <v>14252.98</v>
      </c>
    </row>
    <row r="31" spans="1:7" ht="15" customHeight="1">
      <c r="A31" s="15" t="s">
        <v>33</v>
      </c>
      <c r="B31" s="16"/>
      <c r="C31" s="36">
        <v>187443.41999999998</v>
      </c>
      <c r="D31" s="36">
        <v>493.78999999999996</v>
      </c>
      <c r="E31" s="47">
        <f t="shared" si="0"/>
        <v>187937.21</v>
      </c>
      <c r="F31" s="35"/>
      <c r="G31" s="52">
        <f t="shared" si="1"/>
        <v>187937.21</v>
      </c>
    </row>
    <row r="32" spans="1:7" ht="15" customHeight="1">
      <c r="A32" s="15" t="s">
        <v>34</v>
      </c>
      <c r="B32" s="16"/>
      <c r="C32" s="36">
        <v>63301.02999999999</v>
      </c>
      <c r="D32" s="36">
        <v>1293.5900000000001</v>
      </c>
      <c r="E32" s="47">
        <f t="shared" si="0"/>
        <v>64594.619999999995</v>
      </c>
      <c r="F32" s="35">
        <v>105940</v>
      </c>
      <c r="G32" s="52">
        <f t="shared" si="1"/>
        <v>170534.62</v>
      </c>
    </row>
    <row r="33" spans="1:7" ht="15" customHeight="1">
      <c r="A33" s="15" t="s">
        <v>35</v>
      </c>
      <c r="B33" s="16"/>
      <c r="C33" s="36">
        <v>154261.5</v>
      </c>
      <c r="D33" s="36">
        <v>727.26</v>
      </c>
      <c r="E33" s="47">
        <f t="shared" si="0"/>
        <v>154988.76</v>
      </c>
      <c r="F33" s="35"/>
      <c r="G33" s="52">
        <f t="shared" si="1"/>
        <v>154988.76</v>
      </c>
    </row>
    <row r="34" spans="1:7" ht="15" customHeight="1">
      <c r="A34" s="15" t="s">
        <v>36</v>
      </c>
      <c r="B34" s="16"/>
      <c r="C34" s="36">
        <v>36995.96000000001</v>
      </c>
      <c r="D34" s="36"/>
      <c r="E34" s="47">
        <f t="shared" si="0"/>
        <v>36995.96000000001</v>
      </c>
      <c r="F34" s="36"/>
      <c r="G34" s="52">
        <f t="shared" si="1"/>
        <v>36995.96000000001</v>
      </c>
    </row>
    <row r="35" spans="1:7" ht="15" customHeight="1">
      <c r="A35" s="15" t="s">
        <v>37</v>
      </c>
      <c r="B35" s="16"/>
      <c r="C35" s="36">
        <v>7770.01</v>
      </c>
      <c r="D35" s="36">
        <v>1219.6399999999999</v>
      </c>
      <c r="E35" s="47">
        <f t="shared" si="0"/>
        <v>8989.65</v>
      </c>
      <c r="F35" s="35">
        <v>122200</v>
      </c>
      <c r="G35" s="52">
        <f t="shared" si="1"/>
        <v>131189.65</v>
      </c>
    </row>
    <row r="36" spans="1:7" ht="15" customHeight="1">
      <c r="A36" s="15" t="s">
        <v>38</v>
      </c>
      <c r="B36" s="16"/>
      <c r="C36" s="36">
        <v>66643.85999999999</v>
      </c>
      <c r="D36" s="36"/>
      <c r="E36" s="47">
        <f t="shared" si="0"/>
        <v>66643.85999999999</v>
      </c>
      <c r="F36" s="36"/>
      <c r="G36" s="52">
        <f t="shared" si="1"/>
        <v>66643.85999999999</v>
      </c>
    </row>
    <row r="37" spans="1:7" ht="15" customHeight="1">
      <c r="A37" s="15" t="s">
        <v>39</v>
      </c>
      <c r="B37" s="16"/>
      <c r="C37" s="36">
        <v>22944.059999999998</v>
      </c>
      <c r="D37" s="36"/>
      <c r="E37" s="47">
        <f t="shared" si="0"/>
        <v>22944.059999999998</v>
      </c>
      <c r="F37" s="36"/>
      <c r="G37" s="52">
        <f aca="true" t="shared" si="2" ref="G37:G44">SUM(E37:F37)</f>
        <v>22944.059999999998</v>
      </c>
    </row>
    <row r="38" spans="1:7" ht="15" customHeight="1">
      <c r="A38" s="15" t="s">
        <v>52</v>
      </c>
      <c r="B38" s="16"/>
      <c r="C38" s="36"/>
      <c r="D38" s="36">
        <v>1622.91</v>
      </c>
      <c r="E38" s="47">
        <f t="shared" si="0"/>
        <v>1622.91</v>
      </c>
      <c r="F38" s="36"/>
      <c r="G38" s="52">
        <f t="shared" si="2"/>
        <v>1622.91</v>
      </c>
    </row>
    <row r="39" spans="1:7" ht="15" customHeight="1">
      <c r="A39" s="15" t="s">
        <v>42</v>
      </c>
      <c r="B39" s="16"/>
      <c r="C39" s="36">
        <v>21056.289999999997</v>
      </c>
      <c r="D39" s="36"/>
      <c r="E39" s="47">
        <f>SUM(C39:D39)</f>
        <v>21056.289999999997</v>
      </c>
      <c r="F39" s="35"/>
      <c r="G39" s="52">
        <f>SUM(E39:F39)</f>
        <v>21056.289999999997</v>
      </c>
    </row>
    <row r="40" spans="1:7" ht="15" customHeight="1">
      <c r="A40" s="15" t="s">
        <v>41</v>
      </c>
      <c r="B40" s="16"/>
      <c r="C40" s="36">
        <v>119137.77</v>
      </c>
      <c r="D40" s="36">
        <v>475.93</v>
      </c>
      <c r="E40" s="47">
        <f>SUM(C40:D40)</f>
        <v>119613.7</v>
      </c>
      <c r="F40" s="35"/>
      <c r="G40" s="52">
        <f>SUM(E40:F40)</f>
        <v>119613.7</v>
      </c>
    </row>
    <row r="41" spans="1:7" ht="15" customHeight="1">
      <c r="A41" s="15" t="s">
        <v>43</v>
      </c>
      <c r="B41" s="16"/>
      <c r="C41" s="36">
        <v>37299.24</v>
      </c>
      <c r="D41" s="36"/>
      <c r="E41" s="47">
        <f>SUM(C41:D41)</f>
        <v>37299.24</v>
      </c>
      <c r="F41" s="35"/>
      <c r="G41" s="52">
        <f t="shared" si="2"/>
        <v>37299.24</v>
      </c>
    </row>
    <row r="42" spans="1:7" ht="15" customHeight="1">
      <c r="A42" s="15" t="s">
        <v>44</v>
      </c>
      <c r="B42" s="16"/>
      <c r="C42" s="36">
        <v>39484.36</v>
      </c>
      <c r="D42" s="36"/>
      <c r="E42" s="47">
        <f>SUM(C42:D42)</f>
        <v>39484.36</v>
      </c>
      <c r="F42" s="35"/>
      <c r="G42" s="52">
        <f t="shared" si="2"/>
        <v>39484.36</v>
      </c>
    </row>
    <row r="43" spans="1:7" ht="15" customHeight="1">
      <c r="A43" s="15" t="s">
        <v>45</v>
      </c>
      <c r="B43" s="16"/>
      <c r="C43" s="36">
        <v>10411.52</v>
      </c>
      <c r="D43" s="36"/>
      <c r="E43" s="47">
        <f>SUM(C43:D43)</f>
        <v>10411.52</v>
      </c>
      <c r="F43" s="37"/>
      <c r="G43" s="52">
        <f t="shared" si="2"/>
        <v>10411.52</v>
      </c>
    </row>
    <row r="44" spans="1:7" ht="15" customHeight="1" thickBot="1">
      <c r="A44" s="38" t="s">
        <v>46</v>
      </c>
      <c r="B44" s="17"/>
      <c r="C44" s="57">
        <v>72056.95999999999</v>
      </c>
      <c r="D44" s="57"/>
      <c r="E44" s="48">
        <f>SUM(C44:D44)</f>
        <v>72056.95999999999</v>
      </c>
      <c r="F44" s="39"/>
      <c r="G44" s="53">
        <f t="shared" si="2"/>
        <v>72056.95999999999</v>
      </c>
    </row>
    <row r="45" spans="1:7" ht="15" customHeight="1" thickBot="1">
      <c r="A45" s="18" t="s">
        <v>47</v>
      </c>
      <c r="B45" s="19"/>
      <c r="C45" s="20">
        <f>SUM(C6:C44)</f>
        <v>4224853.21</v>
      </c>
      <c r="D45" s="20">
        <f>SUM(D6:D44)</f>
        <v>24336.600000000002</v>
      </c>
      <c r="E45" s="54">
        <f>SUM(E6:E44)</f>
        <v>4249189.810000001</v>
      </c>
      <c r="F45" s="21">
        <f>SUM(F6:F44)</f>
        <v>310320</v>
      </c>
      <c r="G45" s="20">
        <f>SUM(G6:G44)</f>
        <v>4559509.8100000005</v>
      </c>
    </row>
  </sheetData>
  <sheetProtection/>
  <printOptions horizontalCentered="1" verticalCentered="1"/>
  <pageMargins left="0.7480314960629921" right="0.7480314960629921" top="0" bottom="0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tecnic dades2</dc:creator>
  <cp:keywords/>
  <dc:description/>
  <cp:lastModifiedBy>tecnic dades</cp:lastModifiedBy>
  <cp:lastPrinted>2014-02-11T09:56:59Z</cp:lastPrinted>
  <dcterms:created xsi:type="dcterms:W3CDTF">2010-03-01T11:06:14Z</dcterms:created>
  <dcterms:modified xsi:type="dcterms:W3CDTF">2014-09-03T08:12:32Z</dcterms:modified>
  <cp:category/>
  <cp:version/>
  <cp:contentType/>
  <cp:contentStatus/>
</cp:coreProperties>
</file>