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9495" activeTab="0"/>
  </bookViews>
  <sheets>
    <sheet name="PAPER I CARTRÓ" sheetId="1" r:id="rId1"/>
    <sheet name="VIDRE" sheetId="2" r:id="rId2"/>
    <sheet name="ENVASOS LLEUGERS" sheetId="3" r:id="rId3"/>
  </sheets>
  <definedNames/>
  <calcPr fullCalcOnLoad="1"/>
</workbook>
</file>

<file path=xl/sharedStrings.xml><?xml version="1.0" encoding="utf-8"?>
<sst xmlns="http://schemas.openxmlformats.org/spreadsheetml/2006/main" count="143" uniqueCount="56">
  <si>
    <t>Xifres en Kgs.</t>
  </si>
  <si>
    <t>MUNICIPI</t>
  </si>
  <si>
    <t>Àrees d'aportació</t>
  </si>
  <si>
    <t>Complementària</t>
  </si>
  <si>
    <t>Papereres</t>
  </si>
  <si>
    <t>Total</t>
  </si>
  <si>
    <t>Deixalleries*</t>
  </si>
  <si>
    <t>Porta a porta</t>
  </si>
  <si>
    <t>Bigues i Riells</t>
  </si>
  <si>
    <t>Caldes de Montbui</t>
  </si>
  <si>
    <t>Campins</t>
  </si>
  <si>
    <t>Canovelles</t>
  </si>
  <si>
    <t>Cànoves i Samalús</t>
  </si>
  <si>
    <t>Cardedeu</t>
  </si>
  <si>
    <t>Castellcir</t>
  </si>
  <si>
    <t>Castellterçol</t>
  </si>
  <si>
    <t>Fogars de Montclús</t>
  </si>
  <si>
    <t>Granera</t>
  </si>
  <si>
    <t>Granollers</t>
  </si>
  <si>
    <t>Gualba</t>
  </si>
  <si>
    <t>La Garriga</t>
  </si>
  <si>
    <t>La Llagosta</t>
  </si>
  <si>
    <t>La Roca del Vallès</t>
  </si>
  <si>
    <t>L'Ametlla del Vallès</t>
  </si>
  <si>
    <t>Les Franqueses del Vallès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</si>
  <si>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</si>
  <si>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</si>
  <si>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</si>
  <si>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</si>
  <si>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</si>
  <si>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</si>
  <si>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 del Vallès</t>
  </si>
  <si>
    <t>Montseny</t>
  </si>
  <si>
    <t>Parets del Vallès</t>
  </si>
  <si>
    <t>Sant Antoni de Vilamajor</t>
  </si>
  <si>
    <t>Sant Celoni</t>
  </si>
  <si>
    <t>Sant Esteve de Palautordera</t>
  </si>
  <si>
    <t>Sant Feliu de Codines</t>
  </si>
  <si>
    <t>Sant Fost de Campsentelles</t>
  </si>
  <si>
    <t>Sant Quirze Safaja</t>
  </si>
  <si>
    <t>Santa Eulàlia de Ronçana</t>
  </si>
  <si>
    <t>Santa Maria de Palautordera</t>
  </si>
  <si>
    <t>Santa Maria de Martorelles</t>
  </si>
  <si>
    <t>Vallgorguina</t>
  </si>
  <si>
    <t>Vallromanes</t>
  </si>
  <si>
    <t>Vilalba Sasserra</t>
  </si>
  <si>
    <t>Vilanova del Vallès</t>
  </si>
  <si>
    <t>TOTALS</t>
  </si>
  <si>
    <t>* Deixalleria = Contenidor fins 9m3</t>
  </si>
  <si>
    <t>Deixalleries</t>
  </si>
  <si>
    <t>Xifres en Kgs</t>
  </si>
  <si>
    <t>TOTAL</t>
  </si>
  <si>
    <t>Santa Eulalia de Ronçana</t>
  </si>
  <si>
    <t>SERVEI DE RECOLLIDA DE PAPER I CARTRÓ - ANY 2012</t>
  </si>
  <si>
    <t>SERVEI DE RECOLLIDA DE VIDRE - ANY 2012</t>
  </si>
  <si>
    <t>SERVEI DE RECOLLIDA D'ENVASOS LLEUGERS - ANY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</si>
</sst>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 style="dotted"/>
    </border>
    <border>
      <left style="medium"/>
      <right style="medium"/>
      <top style="thin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4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4" fillId="0" borderId="18" xfId="0" applyNumberFormat="1" applyFont="1" applyFill="1" applyBorder="1" applyAlignment="1">
      <alignment horizontal="center"/>
    </xf>
    <xf numFmtId="3" fontId="4" fillId="33" borderId="19" xfId="53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0" fontId="0" fillId="0" borderId="22" xfId="0" applyFont="1" applyBorder="1" applyAlignment="1">
      <alignment vertical="center"/>
    </xf>
    <xf numFmtId="3" fontId="4" fillId="0" borderId="23" xfId="0" applyNumberFormat="1" applyFont="1" applyFill="1" applyBorder="1" applyAlignment="1">
      <alignment horizontal="center"/>
    </xf>
    <xf numFmtId="3" fontId="4" fillId="33" borderId="24" xfId="53" applyNumberFormat="1" applyFont="1" applyFill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5" xfId="53" applyNumberFormat="1" applyFont="1" applyBorder="1" applyAlignment="1">
      <alignment horizontal="center"/>
    </xf>
    <xf numFmtId="3" fontId="4" fillId="0" borderId="26" xfId="53" applyNumberFormat="1" applyFont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2" fillId="0" borderId="0" xfId="51" applyFont="1" applyAlignment="1">
      <alignment horizontal="left"/>
      <protection/>
    </xf>
    <xf numFmtId="0" fontId="3" fillId="0" borderId="0" xfId="51" applyFont="1" applyAlignment="1">
      <alignment horizontal="center"/>
      <protection/>
    </xf>
    <xf numFmtId="3" fontId="3" fillId="0" borderId="0" xfId="51" applyNumberFormat="1" applyFont="1" applyAlignment="1">
      <alignment horizontal="center"/>
      <protection/>
    </xf>
    <xf numFmtId="0" fontId="4" fillId="0" borderId="0" xfId="51" applyFont="1">
      <alignment/>
      <protection/>
    </xf>
    <xf numFmtId="0" fontId="2" fillId="0" borderId="0" xfId="51" applyFont="1" applyAlignment="1" quotePrefix="1">
      <alignment horizontal="left"/>
      <protection/>
    </xf>
    <xf numFmtId="0" fontId="4" fillId="0" borderId="0" xfId="51" applyFont="1" applyAlignment="1">
      <alignment horizontal="center"/>
      <protection/>
    </xf>
    <xf numFmtId="3" fontId="4" fillId="0" borderId="0" xfId="51" applyNumberFormat="1" applyFont="1" applyAlignment="1">
      <alignment horizontal="center"/>
      <protection/>
    </xf>
    <xf numFmtId="0" fontId="5" fillId="0" borderId="10" xfId="51" applyFont="1" applyBorder="1" applyAlignment="1">
      <alignment horizontal="left" vertical="center"/>
      <protection/>
    </xf>
    <xf numFmtId="3" fontId="6" fillId="0" borderId="11" xfId="51" applyNumberFormat="1" applyFont="1" applyFill="1" applyBorder="1" applyAlignment="1">
      <alignment horizontal="center" vertical="center" wrapText="1"/>
      <protection/>
    </xf>
    <xf numFmtId="3" fontId="5" fillId="0" borderId="12" xfId="51" applyNumberFormat="1" applyFont="1" applyFill="1" applyBorder="1" applyAlignment="1">
      <alignment horizontal="center" vertical="center"/>
      <protection/>
    </xf>
    <xf numFmtId="3" fontId="5" fillId="0" borderId="15" xfId="51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3" fontId="5" fillId="33" borderId="14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/>
    </xf>
    <xf numFmtId="3" fontId="4" fillId="34" borderId="29" xfId="0" applyNumberFormat="1" applyFont="1" applyFill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0" fillId="0" borderId="30" xfId="0" applyFont="1" applyBorder="1" applyAlignment="1">
      <alignment vertical="center"/>
    </xf>
    <xf numFmtId="3" fontId="4" fillId="0" borderId="31" xfId="0" applyNumberFormat="1" applyFont="1" applyFill="1" applyBorder="1" applyAlignment="1">
      <alignment horizontal="center"/>
    </xf>
    <xf numFmtId="3" fontId="4" fillId="33" borderId="32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5" fillId="35" borderId="15" xfId="0" applyNumberFormat="1" applyFont="1" applyFill="1" applyBorder="1" applyAlignment="1">
      <alignment horizontal="center"/>
    </xf>
    <xf numFmtId="3" fontId="4" fillId="33" borderId="32" xfId="53" applyNumberFormat="1" applyFont="1" applyFill="1" applyBorder="1" applyAlignment="1">
      <alignment horizontal="center"/>
    </xf>
    <xf numFmtId="3" fontId="5" fillId="33" borderId="15" xfId="53" applyNumberFormat="1" applyFont="1" applyFill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5" fillId="0" borderId="15" xfId="53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9" xfId="53" applyNumberFormat="1" applyFont="1" applyBorder="1" applyAlignment="1">
      <alignment horizontal="center"/>
    </xf>
    <xf numFmtId="3" fontId="4" fillId="0" borderId="24" xfId="53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53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" fontId="4" fillId="0" borderId="28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29" xfId="53" applyNumberFormat="1" applyFont="1" applyBorder="1" applyAlignment="1">
      <alignment horizontal="center"/>
    </xf>
    <xf numFmtId="3" fontId="5" fillId="0" borderId="14" xfId="51" applyNumberFormat="1" applyFont="1" applyFill="1" applyBorder="1" applyAlignment="1">
      <alignment horizontal="center" vertical="center"/>
      <protection/>
    </xf>
    <xf numFmtId="3" fontId="4" fillId="0" borderId="38" xfId="51" applyNumberFormat="1" applyFont="1" applyBorder="1" applyAlignment="1">
      <alignment horizontal="center"/>
      <protection/>
    </xf>
    <xf numFmtId="3" fontId="4" fillId="0" borderId="39" xfId="0" applyNumberFormat="1" applyFont="1" applyBorder="1" applyAlignment="1">
      <alignment horizontal="center"/>
    </xf>
    <xf numFmtId="3" fontId="4" fillId="0" borderId="40" xfId="51" applyNumberFormat="1" applyFont="1" applyBorder="1" applyAlignment="1">
      <alignment horizontal="center"/>
      <protection/>
    </xf>
    <xf numFmtId="3" fontId="4" fillId="0" borderId="41" xfId="51" applyNumberFormat="1" applyFont="1" applyBorder="1" applyAlignment="1">
      <alignment horizontal="center"/>
      <protection/>
    </xf>
    <xf numFmtId="3" fontId="4" fillId="0" borderId="34" xfId="51" applyNumberFormat="1" applyFont="1" applyBorder="1" applyAlignment="1">
      <alignment horizontal="center"/>
      <protection/>
    </xf>
    <xf numFmtId="0" fontId="4" fillId="0" borderId="40" xfId="51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2:J44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24.8515625" style="4" customWidth="1"/>
    <col min="2" max="2" width="8.00390625" style="4" customWidth="1"/>
    <col min="3" max="3" width="15.421875" style="5" bestFit="1" customWidth="1"/>
    <col min="4" max="4" width="14.421875" style="5" bestFit="1" customWidth="1"/>
    <col min="5" max="5" width="9.57421875" style="5" bestFit="1" customWidth="1"/>
    <col min="6" max="6" width="9.57421875" style="5" customWidth="1"/>
    <col min="7" max="7" width="11.28125" style="5" bestFit="1" customWidth="1"/>
    <col min="8" max="8" width="10.00390625" style="5" customWidth="1"/>
    <col min="9" max="9" width="11.57421875" style="5" bestFit="1" customWidth="1"/>
    <col min="10" max="10" width="11.140625" style="4" customWidth="1"/>
    <col min="12" max="16384" width="11.421875" style="4" customWidth="1"/>
  </cols>
  <sheetData>
    <row r="2" spans="1:9" ht="15.75">
      <c r="A2" s="1" t="s">
        <v>53</v>
      </c>
      <c r="B2" s="2"/>
      <c r="C2" s="3"/>
      <c r="D2" s="3"/>
      <c r="E2" s="3"/>
      <c r="F2" s="3"/>
      <c r="G2" s="3"/>
      <c r="H2" s="3"/>
      <c r="I2" s="3"/>
    </row>
    <row r="3" spans="1:9" ht="15.75">
      <c r="A3" s="1"/>
      <c r="B3" s="2"/>
      <c r="C3" s="3"/>
      <c r="D3" s="3"/>
      <c r="E3" s="3"/>
      <c r="F3" s="3"/>
      <c r="G3" s="3"/>
      <c r="H3" s="3"/>
      <c r="I3" s="3"/>
    </row>
    <row r="4" ht="13.5" thickBot="1">
      <c r="A4" s="4" t="s">
        <v>0</v>
      </c>
    </row>
    <row r="5" spans="1:9" ht="19.5" customHeight="1" thickBot="1">
      <c r="A5" s="6" t="s">
        <v>1</v>
      </c>
      <c r="B5" s="7"/>
      <c r="C5" s="8" t="s">
        <v>2</v>
      </c>
      <c r="D5" s="9" t="s">
        <v>3</v>
      </c>
      <c r="E5" s="10" t="s">
        <v>4</v>
      </c>
      <c r="F5" s="11" t="s">
        <v>5</v>
      </c>
      <c r="G5" s="12" t="s">
        <v>6</v>
      </c>
      <c r="H5" s="11" t="s">
        <v>5</v>
      </c>
      <c r="I5" s="10" t="s">
        <v>7</v>
      </c>
    </row>
    <row r="6" spans="1:10" ht="15" customHeight="1">
      <c r="A6" s="13" t="s">
        <v>8</v>
      </c>
      <c r="B6" s="14"/>
      <c r="C6" s="72">
        <v>104028.44</v>
      </c>
      <c r="D6" s="16">
        <v>2242.86</v>
      </c>
      <c r="E6" s="72"/>
      <c r="F6" s="15">
        <f>SUM(C6:E6)</f>
        <v>106271.3</v>
      </c>
      <c r="G6" s="16"/>
      <c r="H6" s="17">
        <f aca="true" t="shared" si="0" ref="H6:H43">SUM(F6:G6)</f>
        <v>106271.3</v>
      </c>
      <c r="I6" s="18">
        <v>42160</v>
      </c>
      <c r="J6" s="59"/>
    </row>
    <row r="7" spans="1:10" ht="15" customHeight="1">
      <c r="A7" s="19" t="s">
        <v>9</v>
      </c>
      <c r="B7" s="20"/>
      <c r="C7" s="47">
        <v>315734.8599999999</v>
      </c>
      <c r="D7" s="22">
        <v>1950.9499999999998</v>
      </c>
      <c r="E7" s="47"/>
      <c r="F7" s="21">
        <f>SUM(C7:E7)</f>
        <v>317685.80999999994</v>
      </c>
      <c r="G7" s="22"/>
      <c r="H7" s="23">
        <f t="shared" si="0"/>
        <v>317685.80999999994</v>
      </c>
      <c r="I7" s="24"/>
      <c r="J7" s="59"/>
    </row>
    <row r="8" spans="1:10" ht="15" customHeight="1">
      <c r="A8" s="19" t="s">
        <v>10</v>
      </c>
      <c r="B8" s="20"/>
      <c r="C8" s="47">
        <v>14174.37</v>
      </c>
      <c r="D8" s="22">
        <v>0</v>
      </c>
      <c r="E8" s="47"/>
      <c r="F8" s="21">
        <f aca="true" t="shared" si="1" ref="F8:F42">SUM(C8:E8)</f>
        <v>14174.37</v>
      </c>
      <c r="G8" s="22"/>
      <c r="H8" s="23">
        <f t="shared" si="0"/>
        <v>14174.37</v>
      </c>
      <c r="I8" s="24"/>
      <c r="J8" s="59"/>
    </row>
    <row r="9" spans="1:10" ht="15" customHeight="1">
      <c r="A9" s="19" t="s">
        <v>11</v>
      </c>
      <c r="B9" s="20"/>
      <c r="C9" s="47">
        <v>78284.43000000002</v>
      </c>
      <c r="D9" s="22">
        <v>732.39</v>
      </c>
      <c r="E9" s="47"/>
      <c r="F9" s="21">
        <f t="shared" si="1"/>
        <v>79016.82000000002</v>
      </c>
      <c r="G9" s="22"/>
      <c r="H9" s="23">
        <f t="shared" si="0"/>
        <v>79016.82000000002</v>
      </c>
      <c r="I9" s="24"/>
      <c r="J9" s="59"/>
    </row>
    <row r="10" spans="1:10" ht="15" customHeight="1">
      <c r="A10" s="19" t="s">
        <v>12</v>
      </c>
      <c r="B10" s="20"/>
      <c r="C10" s="47">
        <v>48571.03999999999</v>
      </c>
      <c r="D10" s="22">
        <v>1148.82</v>
      </c>
      <c r="E10" s="47"/>
      <c r="F10" s="21">
        <f t="shared" si="1"/>
        <v>49719.85999999999</v>
      </c>
      <c r="G10" s="22"/>
      <c r="H10" s="23">
        <f t="shared" si="0"/>
        <v>49719.85999999999</v>
      </c>
      <c r="I10" s="24"/>
      <c r="J10" s="59"/>
    </row>
    <row r="11" spans="1:10" ht="15" customHeight="1">
      <c r="A11" s="19" t="s">
        <v>13</v>
      </c>
      <c r="B11" s="20"/>
      <c r="C11" s="47">
        <v>268335.97000000003</v>
      </c>
      <c r="D11" s="22">
        <v>10414.23</v>
      </c>
      <c r="E11" s="75"/>
      <c r="F11" s="21">
        <f t="shared" si="1"/>
        <v>278750.2</v>
      </c>
      <c r="G11" s="25"/>
      <c r="H11" s="23">
        <f t="shared" si="0"/>
        <v>278750.2</v>
      </c>
      <c r="I11" s="24">
        <v>45440</v>
      </c>
      <c r="J11" s="59"/>
    </row>
    <row r="12" spans="1:10" ht="15" customHeight="1">
      <c r="A12" s="19" t="s">
        <v>14</v>
      </c>
      <c r="B12" s="20"/>
      <c r="C12" s="47">
        <v>12246.369999999999</v>
      </c>
      <c r="D12" s="22">
        <v>0</v>
      </c>
      <c r="E12" s="47"/>
      <c r="F12" s="21">
        <f t="shared" si="1"/>
        <v>12246.369999999999</v>
      </c>
      <c r="G12" s="22"/>
      <c r="H12" s="23">
        <f t="shared" si="0"/>
        <v>12246.369999999999</v>
      </c>
      <c r="I12" s="24"/>
      <c r="J12" s="59"/>
    </row>
    <row r="13" spans="1:10" ht="15" customHeight="1">
      <c r="A13" s="19" t="s">
        <v>15</v>
      </c>
      <c r="B13" s="20"/>
      <c r="C13" s="47">
        <v>8566.66</v>
      </c>
      <c r="D13" s="22">
        <v>30</v>
      </c>
      <c r="E13" s="47"/>
      <c r="F13" s="21">
        <f t="shared" si="1"/>
        <v>8596.66</v>
      </c>
      <c r="G13" s="22"/>
      <c r="H13" s="23">
        <f t="shared" si="0"/>
        <v>8596.66</v>
      </c>
      <c r="I13" s="24">
        <v>73340</v>
      </c>
      <c r="J13" s="59"/>
    </row>
    <row r="14" spans="1:10" ht="15" customHeight="1">
      <c r="A14" s="19" t="s">
        <v>16</v>
      </c>
      <c r="B14" s="20"/>
      <c r="C14" s="47">
        <v>22347.22</v>
      </c>
      <c r="D14" s="22">
        <v>0</v>
      </c>
      <c r="E14" s="47"/>
      <c r="F14" s="21">
        <f t="shared" si="1"/>
        <v>22347.22</v>
      </c>
      <c r="G14" s="22"/>
      <c r="H14" s="23">
        <f t="shared" si="0"/>
        <v>22347.22</v>
      </c>
      <c r="I14" s="24"/>
      <c r="J14" s="59"/>
    </row>
    <row r="15" spans="1:10" ht="15" customHeight="1">
      <c r="A15" s="19" t="s">
        <v>17</v>
      </c>
      <c r="B15" s="20"/>
      <c r="C15" s="47">
        <v>3064.7299999999996</v>
      </c>
      <c r="D15" s="22">
        <v>0</v>
      </c>
      <c r="E15" s="47"/>
      <c r="F15" s="21">
        <f t="shared" si="1"/>
        <v>3064.7299999999996</v>
      </c>
      <c r="G15" s="22"/>
      <c r="H15" s="23">
        <f t="shared" si="0"/>
        <v>3064.7299999999996</v>
      </c>
      <c r="I15" s="24"/>
      <c r="J15" s="59"/>
    </row>
    <row r="16" spans="1:10" ht="15" customHeight="1">
      <c r="A16" s="19" t="s">
        <v>18</v>
      </c>
      <c r="B16" s="20"/>
      <c r="C16" s="47">
        <v>334805.69</v>
      </c>
      <c r="D16" s="22">
        <v>9971.630000000001</v>
      </c>
      <c r="E16" s="47">
        <v>14062</v>
      </c>
      <c r="F16" s="21">
        <f t="shared" si="1"/>
        <v>358839.32</v>
      </c>
      <c r="G16" s="22"/>
      <c r="H16" s="23">
        <f t="shared" si="0"/>
        <v>358839.32</v>
      </c>
      <c r="I16" s="24">
        <v>56950</v>
      </c>
      <c r="J16" s="59"/>
    </row>
    <row r="17" spans="1:10" ht="15" customHeight="1">
      <c r="A17" s="19" t="s">
        <v>19</v>
      </c>
      <c r="B17" s="20"/>
      <c r="C17" s="47">
        <v>30871.059999999998</v>
      </c>
      <c r="D17" s="22">
        <v>1969.24</v>
      </c>
      <c r="E17" s="75"/>
      <c r="F17" s="21">
        <f t="shared" si="1"/>
        <v>32840.299999999996</v>
      </c>
      <c r="G17" s="22"/>
      <c r="H17" s="23">
        <f t="shared" si="0"/>
        <v>32840.299999999996</v>
      </c>
      <c r="I17" s="24"/>
      <c r="J17" s="59"/>
    </row>
    <row r="18" spans="1:10" ht="15" customHeight="1">
      <c r="A18" s="19" t="s">
        <v>20</v>
      </c>
      <c r="B18" s="20"/>
      <c r="C18" s="47">
        <v>239265.61999999997</v>
      </c>
      <c r="D18" s="22">
        <v>9853.53</v>
      </c>
      <c r="E18" s="47"/>
      <c r="F18" s="21">
        <f t="shared" si="1"/>
        <v>249119.14999999997</v>
      </c>
      <c r="G18" s="22"/>
      <c r="H18" s="23">
        <f t="shared" si="0"/>
        <v>249119.14999999997</v>
      </c>
      <c r="I18" s="24">
        <v>77660</v>
      </c>
      <c r="J18" s="59"/>
    </row>
    <row r="19" spans="1:10" ht="15" customHeight="1">
      <c r="A19" s="19" t="s">
        <v>21</v>
      </c>
      <c r="B19" s="20"/>
      <c r="C19" s="47">
        <v>120475.72999999998</v>
      </c>
      <c r="D19" s="22">
        <v>3289.2400000000002</v>
      </c>
      <c r="E19" s="47"/>
      <c r="F19" s="21">
        <f t="shared" si="1"/>
        <v>123764.96999999999</v>
      </c>
      <c r="G19" s="22"/>
      <c r="H19" s="23">
        <f t="shared" si="0"/>
        <v>123764.96999999999</v>
      </c>
      <c r="I19" s="24"/>
      <c r="J19" s="59"/>
    </row>
    <row r="20" spans="1:10" ht="15" customHeight="1">
      <c r="A20" s="19" t="s">
        <v>22</v>
      </c>
      <c r="B20" s="20"/>
      <c r="C20" s="47">
        <v>78869.16</v>
      </c>
      <c r="D20" s="22">
        <v>2736.74</v>
      </c>
      <c r="E20" s="47"/>
      <c r="F20" s="21">
        <f t="shared" si="1"/>
        <v>81605.90000000001</v>
      </c>
      <c r="G20" s="22"/>
      <c r="H20" s="23">
        <f t="shared" si="0"/>
        <v>81605.90000000001</v>
      </c>
      <c r="I20" s="24"/>
      <c r="J20" s="59"/>
    </row>
    <row r="21" spans="1:10" ht="15" customHeight="1">
      <c r="A21" s="19" t="s">
        <v>23</v>
      </c>
      <c r="B21" s="20"/>
      <c r="C21" s="47">
        <v>92536.82999999999</v>
      </c>
      <c r="D21" s="22">
        <v>8070.240000000001</v>
      </c>
      <c r="E21" s="75"/>
      <c r="F21" s="21">
        <f t="shared" si="1"/>
        <v>100607.06999999999</v>
      </c>
      <c r="G21" s="22"/>
      <c r="H21" s="23">
        <f t="shared" si="0"/>
        <v>100607.06999999999</v>
      </c>
      <c r="I21" s="24"/>
      <c r="J21" s="59"/>
    </row>
    <row r="22" spans="1:10" ht="15" customHeight="1">
      <c r="A22" s="19" t="s">
        <v>24</v>
      </c>
      <c r="B22" s="20"/>
      <c r="C22" s="47">
        <v>136068.74</v>
      </c>
      <c r="D22" s="22">
        <v>2233.0899999999997</v>
      </c>
      <c r="E22" s="47"/>
      <c r="F22" s="21">
        <f t="shared" si="1"/>
        <v>138301.83</v>
      </c>
      <c r="G22" s="22"/>
      <c r="H22" s="23">
        <f t="shared" si="0"/>
        <v>138301.83</v>
      </c>
      <c r="I22" s="24"/>
      <c r="J22" s="59"/>
    </row>
    <row r="23" spans="1:10" ht="15" customHeight="1">
      <c r="A23" s="19" t="s">
        <v>26</v>
      </c>
      <c r="B23" s="20"/>
      <c r="C23" s="47">
        <v>140966.04400000002</v>
      </c>
      <c r="D23" s="22">
        <v>3128.29</v>
      </c>
      <c r="E23" s="75"/>
      <c r="F23" s="21">
        <f t="shared" si="1"/>
        <v>144094.33400000003</v>
      </c>
      <c r="G23" s="22">
        <v>3335</v>
      </c>
      <c r="H23" s="23">
        <f t="shared" si="0"/>
        <v>147429.33400000003</v>
      </c>
      <c r="I23" s="24"/>
      <c r="J23" s="59"/>
    </row>
    <row r="24" spans="1:10" ht="15" customHeight="1">
      <c r="A24" s="19" t="s">
        <v>27</v>
      </c>
      <c r="B24" s="20"/>
      <c r="C24" s="47">
        <v>67824.07999999999</v>
      </c>
      <c r="D24" s="22">
        <v>1969.25</v>
      </c>
      <c r="E24" s="47"/>
      <c r="F24" s="21">
        <f t="shared" si="1"/>
        <v>69793.32999999999</v>
      </c>
      <c r="G24" s="22"/>
      <c r="H24" s="23">
        <f t="shared" si="0"/>
        <v>69793.32999999999</v>
      </c>
      <c r="I24" s="24"/>
      <c r="J24" s="59"/>
    </row>
    <row r="25" spans="1:10" ht="15" customHeight="1">
      <c r="A25" s="19" t="s">
        <v>28</v>
      </c>
      <c r="B25" s="20"/>
      <c r="C25" s="47">
        <v>146990.75</v>
      </c>
      <c r="D25" s="22">
        <v>4722.39</v>
      </c>
      <c r="E25" s="47">
        <v>3478</v>
      </c>
      <c r="F25" s="21">
        <f t="shared" si="1"/>
        <v>155191.14</v>
      </c>
      <c r="G25" s="22"/>
      <c r="H25" s="23">
        <f t="shared" si="0"/>
        <v>155191.14</v>
      </c>
      <c r="I25" s="24"/>
      <c r="J25" s="59"/>
    </row>
    <row r="26" spans="1:10" ht="15" customHeight="1">
      <c r="A26" s="19" t="s">
        <v>29</v>
      </c>
      <c r="B26" s="20"/>
      <c r="C26" s="47">
        <v>783281.1199999999</v>
      </c>
      <c r="D26" s="22">
        <v>41028.52</v>
      </c>
      <c r="E26" s="47"/>
      <c r="F26" s="21">
        <f t="shared" si="1"/>
        <v>824309.6399999999</v>
      </c>
      <c r="G26" s="22"/>
      <c r="H26" s="23">
        <f t="shared" si="0"/>
        <v>824309.6399999999</v>
      </c>
      <c r="I26" s="26">
        <v>399520</v>
      </c>
      <c r="J26" s="59"/>
    </row>
    <row r="27" spans="1:10" ht="15" customHeight="1">
      <c r="A27" s="19" t="s">
        <v>30</v>
      </c>
      <c r="B27" s="20"/>
      <c r="C27" s="47">
        <v>87495.62999999999</v>
      </c>
      <c r="D27" s="22">
        <v>3711.67</v>
      </c>
      <c r="E27" s="75">
        <v>682</v>
      </c>
      <c r="F27" s="21">
        <f t="shared" si="1"/>
        <v>91889.29999999999</v>
      </c>
      <c r="G27" s="22"/>
      <c r="H27" s="23">
        <f t="shared" si="0"/>
        <v>91889.29999999999</v>
      </c>
      <c r="I27" s="26">
        <v>47520</v>
      </c>
      <c r="J27" s="59"/>
    </row>
    <row r="28" spans="1:10" ht="15" customHeight="1">
      <c r="A28" s="19" t="s">
        <v>31</v>
      </c>
      <c r="B28" s="20"/>
      <c r="C28" s="47">
        <v>160526.53</v>
      </c>
      <c r="D28" s="22">
        <v>5289.59</v>
      </c>
      <c r="E28" s="75"/>
      <c r="F28" s="21">
        <f t="shared" si="1"/>
        <v>165816.12</v>
      </c>
      <c r="G28" s="22"/>
      <c r="H28" s="23">
        <f t="shared" si="0"/>
        <v>165816.12</v>
      </c>
      <c r="I28" s="24">
        <v>91785</v>
      </c>
      <c r="J28" s="59"/>
    </row>
    <row r="29" spans="1:10" ht="15" customHeight="1">
      <c r="A29" s="19" t="s">
        <v>32</v>
      </c>
      <c r="B29" s="20"/>
      <c r="C29" s="47">
        <v>13247.78</v>
      </c>
      <c r="D29" s="22">
        <v>0</v>
      </c>
      <c r="E29" s="75"/>
      <c r="F29" s="21">
        <f t="shared" si="1"/>
        <v>13247.78</v>
      </c>
      <c r="G29" s="25"/>
      <c r="H29" s="23">
        <f t="shared" si="0"/>
        <v>13247.78</v>
      </c>
      <c r="I29" s="24"/>
      <c r="J29" s="59"/>
    </row>
    <row r="30" spans="1:10" ht="15" customHeight="1">
      <c r="A30" s="19" t="s">
        <v>33</v>
      </c>
      <c r="B30" s="20"/>
      <c r="C30" s="47">
        <v>178760.35</v>
      </c>
      <c r="D30" s="22">
        <v>7574.929999999999</v>
      </c>
      <c r="E30" s="47"/>
      <c r="F30" s="21">
        <f t="shared" si="1"/>
        <v>186335.28</v>
      </c>
      <c r="G30" s="22"/>
      <c r="H30" s="23">
        <f t="shared" si="0"/>
        <v>186335.28</v>
      </c>
      <c r="I30" s="24">
        <v>71270</v>
      </c>
      <c r="J30" s="59"/>
    </row>
    <row r="31" spans="1:10" ht="15" customHeight="1">
      <c r="A31" s="19" t="s">
        <v>34</v>
      </c>
      <c r="B31" s="20"/>
      <c r="C31" s="47">
        <v>53462.75</v>
      </c>
      <c r="D31" s="22">
        <v>5774.780000000001</v>
      </c>
      <c r="E31" s="47"/>
      <c r="F31" s="21">
        <f t="shared" si="1"/>
        <v>59237.53</v>
      </c>
      <c r="G31" s="22"/>
      <c r="H31" s="23">
        <f t="shared" si="0"/>
        <v>59237.53</v>
      </c>
      <c r="I31" s="24">
        <v>86200</v>
      </c>
      <c r="J31" s="59"/>
    </row>
    <row r="32" spans="1:10" ht="15" customHeight="1">
      <c r="A32" s="19" t="s">
        <v>35</v>
      </c>
      <c r="B32" s="20"/>
      <c r="C32" s="47">
        <v>199596.35</v>
      </c>
      <c r="D32" s="22">
        <v>3564.1</v>
      </c>
      <c r="E32" s="75"/>
      <c r="F32" s="21">
        <f t="shared" si="1"/>
        <v>203160.45</v>
      </c>
      <c r="G32" s="25"/>
      <c r="H32" s="23">
        <f t="shared" si="0"/>
        <v>203160.45</v>
      </c>
      <c r="I32" s="24"/>
      <c r="J32" s="59"/>
    </row>
    <row r="33" spans="1:10" ht="15" customHeight="1">
      <c r="A33" s="19" t="s">
        <v>36</v>
      </c>
      <c r="B33" s="20"/>
      <c r="C33" s="47">
        <v>57636.82000000001</v>
      </c>
      <c r="D33" s="22">
        <v>2699.78</v>
      </c>
      <c r="E33" s="47"/>
      <c r="F33" s="21">
        <f t="shared" si="1"/>
        <v>60336.600000000006</v>
      </c>
      <c r="G33" s="22"/>
      <c r="H33" s="23">
        <f t="shared" si="0"/>
        <v>60336.600000000006</v>
      </c>
      <c r="I33" s="24"/>
      <c r="J33" s="59"/>
    </row>
    <row r="34" spans="1:10" ht="15" customHeight="1">
      <c r="A34" s="19" t="s">
        <v>37</v>
      </c>
      <c r="B34" s="20"/>
      <c r="C34" s="47">
        <v>15315.560000000003</v>
      </c>
      <c r="D34" s="22">
        <v>0</v>
      </c>
      <c r="E34" s="47"/>
      <c r="F34" s="21">
        <f t="shared" si="1"/>
        <v>15315.560000000003</v>
      </c>
      <c r="G34" s="22"/>
      <c r="H34" s="23">
        <f t="shared" si="0"/>
        <v>15315.560000000003</v>
      </c>
      <c r="I34" s="24">
        <v>108560</v>
      </c>
      <c r="J34" s="59"/>
    </row>
    <row r="35" spans="1:10" ht="15" customHeight="1">
      <c r="A35" s="19" t="s">
        <v>38</v>
      </c>
      <c r="B35" s="20"/>
      <c r="C35" s="47">
        <v>47890.479999999996</v>
      </c>
      <c r="D35" s="22">
        <v>1949.61</v>
      </c>
      <c r="E35" s="47"/>
      <c r="F35" s="21">
        <f t="shared" si="1"/>
        <v>49840.09</v>
      </c>
      <c r="G35" s="22"/>
      <c r="H35" s="23">
        <f t="shared" si="0"/>
        <v>49840.09</v>
      </c>
      <c r="I35" s="24"/>
      <c r="J35" s="59"/>
    </row>
    <row r="36" spans="1:10" ht="15" customHeight="1">
      <c r="A36" s="19" t="s">
        <v>39</v>
      </c>
      <c r="B36" s="20"/>
      <c r="C36" s="47">
        <v>31316.680000000004</v>
      </c>
      <c r="D36" s="22">
        <v>0</v>
      </c>
      <c r="E36" s="47"/>
      <c r="F36" s="21">
        <f t="shared" si="1"/>
        <v>31316.680000000004</v>
      </c>
      <c r="G36" s="22"/>
      <c r="H36" s="23">
        <f t="shared" si="0"/>
        <v>31316.680000000004</v>
      </c>
      <c r="I36" s="24"/>
      <c r="J36" s="59"/>
    </row>
    <row r="37" spans="1:10" ht="15" customHeight="1">
      <c r="A37" s="19" t="s">
        <v>42</v>
      </c>
      <c r="B37" s="20"/>
      <c r="C37" s="47">
        <v>18395.56</v>
      </c>
      <c r="D37" s="22">
        <v>1239.25</v>
      </c>
      <c r="E37" s="47"/>
      <c r="F37" s="21">
        <f>SUM(C37:E37)</f>
        <v>19634.81</v>
      </c>
      <c r="G37" s="22"/>
      <c r="H37" s="23">
        <f>SUM(F37:G37)</f>
        <v>19634.81</v>
      </c>
      <c r="I37" s="24"/>
      <c r="J37" s="59"/>
    </row>
    <row r="38" spans="1:10" ht="15" customHeight="1">
      <c r="A38" s="19" t="s">
        <v>41</v>
      </c>
      <c r="B38" s="20"/>
      <c r="C38" s="47">
        <v>171300.36000000002</v>
      </c>
      <c r="D38" s="22">
        <v>2685.37</v>
      </c>
      <c r="E38" s="75"/>
      <c r="F38" s="21">
        <f>SUM(C38:E38)</f>
        <v>173985.73</v>
      </c>
      <c r="G38" s="22">
        <v>2586</v>
      </c>
      <c r="H38" s="23">
        <f>SUM(F38:G38)</f>
        <v>176571.73</v>
      </c>
      <c r="I38" s="26"/>
      <c r="J38" s="59"/>
    </row>
    <row r="39" spans="1:10" ht="15" customHeight="1">
      <c r="A39" s="19" t="s">
        <v>43</v>
      </c>
      <c r="B39" s="20"/>
      <c r="C39" s="47">
        <v>54048.170000000006</v>
      </c>
      <c r="D39" s="22">
        <v>1056.1399999999999</v>
      </c>
      <c r="E39" s="47"/>
      <c r="F39" s="21">
        <f>SUM(C39:E39)</f>
        <v>55104.310000000005</v>
      </c>
      <c r="G39" s="22"/>
      <c r="H39" s="23">
        <f>SUM(F39:G39)</f>
        <v>55104.310000000005</v>
      </c>
      <c r="I39" s="24"/>
      <c r="J39" s="59"/>
    </row>
    <row r="40" spans="1:10" ht="15" customHeight="1">
      <c r="A40" s="19" t="s">
        <v>44</v>
      </c>
      <c r="B40" s="20"/>
      <c r="C40" s="47">
        <v>48343.28999999999</v>
      </c>
      <c r="D40" s="22">
        <v>2064.8799999999997</v>
      </c>
      <c r="E40" s="47"/>
      <c r="F40" s="21">
        <f>SUM(C40:E40)</f>
        <v>50408.16999999999</v>
      </c>
      <c r="G40" s="22"/>
      <c r="H40" s="23">
        <f>SUM(F40:G40)</f>
        <v>50408.16999999999</v>
      </c>
      <c r="I40" s="24"/>
      <c r="J40" s="59"/>
    </row>
    <row r="41" spans="1:10" ht="15" customHeight="1">
      <c r="A41" s="19" t="s">
        <v>45</v>
      </c>
      <c r="B41" s="20"/>
      <c r="C41" s="47">
        <v>14958.33</v>
      </c>
      <c r="D41" s="22">
        <v>2250.3500000000004</v>
      </c>
      <c r="E41" s="75"/>
      <c r="F41" s="21">
        <f>SUM(C41:E41)</f>
        <v>17208.68</v>
      </c>
      <c r="G41" s="22"/>
      <c r="H41" s="23">
        <f>SUM(F41:G41)</f>
        <v>17208.68</v>
      </c>
      <c r="I41" s="24"/>
      <c r="J41" s="59"/>
    </row>
    <row r="42" spans="1:10" ht="15" customHeight="1" thickBot="1">
      <c r="A42" s="49" t="s">
        <v>46</v>
      </c>
      <c r="B42" s="27"/>
      <c r="C42" s="73">
        <v>71981.27</v>
      </c>
      <c r="D42" s="74">
        <v>2591.6800000000003</v>
      </c>
      <c r="E42" s="73"/>
      <c r="F42" s="55">
        <f>SUM(C42:E42)</f>
        <v>74572.95000000001</v>
      </c>
      <c r="G42" s="57"/>
      <c r="H42" s="51">
        <f>SUM(F42:G42)</f>
        <v>74572.95000000001</v>
      </c>
      <c r="I42" s="24"/>
      <c r="J42" s="59"/>
    </row>
    <row r="43" spans="1:10" ht="14.25" customHeight="1" thickBot="1">
      <c r="A43" s="28" t="s">
        <v>47</v>
      </c>
      <c r="B43" s="53"/>
      <c r="C43" s="54">
        <f>SUM(C6:C42)</f>
        <v>4271584.823999999</v>
      </c>
      <c r="D43" s="54">
        <f>SUM(D6:D42)</f>
        <v>147943.53999999998</v>
      </c>
      <c r="E43" s="54">
        <f>SUM(E6:E42)</f>
        <v>18222</v>
      </c>
      <c r="F43" s="56">
        <f>SUM(F6:F42)</f>
        <v>4437750.363999999</v>
      </c>
      <c r="G43" s="58">
        <f>SUM(G6:G42)</f>
        <v>5921</v>
      </c>
      <c r="H43" s="52">
        <f t="shared" si="0"/>
        <v>4443671.363999999</v>
      </c>
      <c r="I43" s="54">
        <f>SUM(I6:I42)</f>
        <v>1100405</v>
      </c>
      <c r="J43" s="59"/>
    </row>
    <row r="44" spans="1:10" ht="15.75" customHeight="1">
      <c r="A44" s="4" t="s">
        <v>48</v>
      </c>
      <c r="J44" s="59"/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I46"/>
  <sheetViews>
    <sheetView workbookViewId="0" topLeftCell="A16">
      <selection activeCell="H33" sqref="H33"/>
    </sheetView>
  </sheetViews>
  <sheetFormatPr defaultColWidth="11.421875" defaultRowHeight="12.75"/>
  <cols>
    <col min="1" max="1" width="24.8515625" style="35" customWidth="1"/>
    <col min="2" max="2" width="8.00390625" style="35" customWidth="1"/>
    <col min="3" max="3" width="16.421875" style="37" customWidth="1"/>
    <col min="4" max="4" width="18.00390625" style="38" customWidth="1"/>
    <col min="5" max="5" width="17.7109375" style="38" customWidth="1"/>
    <col min="6" max="6" width="11.421875" style="35" customWidth="1"/>
    <col min="7" max="7" width="11.421875" style="4" customWidth="1"/>
    <col min="8" max="8" width="22.421875" style="71" bestFit="1" customWidth="1"/>
    <col min="9" max="16384" width="11.421875" style="35" customWidth="1"/>
  </cols>
  <sheetData>
    <row r="2" spans="1:5" ht="15.75">
      <c r="A2" s="32" t="s">
        <v>54</v>
      </c>
      <c r="B2" s="33"/>
      <c r="C2" s="33"/>
      <c r="D2" s="34"/>
      <c r="E2" s="34"/>
    </row>
    <row r="3" spans="1:5" ht="15.75">
      <c r="A3" s="36"/>
      <c r="B3" s="33"/>
      <c r="C3" s="33"/>
      <c r="D3" s="34"/>
      <c r="E3" s="34"/>
    </row>
    <row r="4" ht="13.5" thickBot="1">
      <c r="A4" s="35" t="s">
        <v>0</v>
      </c>
    </row>
    <row r="5" spans="1:5" ht="19.5" customHeight="1" thickBot="1">
      <c r="A5" s="39" t="s">
        <v>1</v>
      </c>
      <c r="B5" s="40"/>
      <c r="C5" s="41" t="s">
        <v>2</v>
      </c>
      <c r="D5" s="76" t="s">
        <v>49</v>
      </c>
      <c r="E5" s="42" t="s">
        <v>5</v>
      </c>
    </row>
    <row r="6" spans="1:9" ht="15" customHeight="1">
      <c r="A6" s="13" t="s">
        <v>8</v>
      </c>
      <c r="B6" s="14"/>
      <c r="C6" s="77">
        <v>155874.06000000003</v>
      </c>
      <c r="D6" s="78">
        <v>2618.4700000000003</v>
      </c>
      <c r="E6" s="60">
        <f>SUM(C6:D6)</f>
        <v>158492.53000000003</v>
      </c>
      <c r="I6"/>
    </row>
    <row r="7" spans="1:9" ht="15" customHeight="1">
      <c r="A7" s="19" t="s">
        <v>9</v>
      </c>
      <c r="B7" s="20"/>
      <c r="C7" s="79">
        <v>312434.00999999995</v>
      </c>
      <c r="D7" s="62">
        <v>2814.8699999999994</v>
      </c>
      <c r="E7" s="61">
        <f>SUM(C7:D7)</f>
        <v>315248.87999999995</v>
      </c>
      <c r="I7"/>
    </row>
    <row r="8" spans="1:9" ht="15" customHeight="1">
      <c r="A8" s="19" t="s">
        <v>10</v>
      </c>
      <c r="B8" s="20"/>
      <c r="C8" s="79">
        <v>18645.85</v>
      </c>
      <c r="D8" s="62"/>
      <c r="E8" s="61">
        <f>SUM(C8:D8)</f>
        <v>18645.85</v>
      </c>
      <c r="I8"/>
    </row>
    <row r="9" spans="1:9" ht="15" customHeight="1">
      <c r="A9" s="19" t="s">
        <v>11</v>
      </c>
      <c r="B9" s="20"/>
      <c r="C9" s="79">
        <v>146195.55</v>
      </c>
      <c r="D9" s="62">
        <v>2851.66</v>
      </c>
      <c r="E9" s="61">
        <f>SUM(C9:D9)</f>
        <v>149047.21</v>
      </c>
      <c r="I9"/>
    </row>
    <row r="10" spans="1:9" ht="15" customHeight="1">
      <c r="A10" s="19" t="s">
        <v>12</v>
      </c>
      <c r="B10" s="20"/>
      <c r="C10" s="79">
        <v>56647.369999999995</v>
      </c>
      <c r="D10" s="62"/>
      <c r="E10" s="61">
        <f>SUM(C10:D10)</f>
        <v>56647.369999999995</v>
      </c>
      <c r="I10"/>
    </row>
    <row r="11" spans="1:9" ht="15" customHeight="1">
      <c r="A11" s="19" t="s">
        <v>13</v>
      </c>
      <c r="B11" s="20"/>
      <c r="C11" s="79">
        <v>276224.91000000003</v>
      </c>
      <c r="D11" s="62">
        <v>3358.35</v>
      </c>
      <c r="E11" s="61">
        <f>SUM(C11:D11)</f>
        <v>279583.26</v>
      </c>
      <c r="I11"/>
    </row>
    <row r="12" spans="1:9" ht="15" customHeight="1">
      <c r="A12" s="19" t="s">
        <v>14</v>
      </c>
      <c r="B12" s="20"/>
      <c r="C12" s="79">
        <v>16853.620000000003</v>
      </c>
      <c r="D12" s="62"/>
      <c r="E12" s="61">
        <f>SUM(C12:D12)</f>
        <v>16853.620000000003</v>
      </c>
      <c r="I12"/>
    </row>
    <row r="13" spans="1:9" ht="15" customHeight="1">
      <c r="A13" s="19" t="s">
        <v>15</v>
      </c>
      <c r="B13" s="20"/>
      <c r="C13" s="79">
        <v>59850.94</v>
      </c>
      <c r="D13" s="62">
        <v>2908.66</v>
      </c>
      <c r="E13" s="61">
        <f>SUM(C13:D13)</f>
        <v>62759.600000000006</v>
      </c>
      <c r="I13"/>
    </row>
    <row r="14" spans="1:9" ht="15" customHeight="1">
      <c r="A14" s="19" t="s">
        <v>16</v>
      </c>
      <c r="B14" s="20"/>
      <c r="C14" s="79">
        <v>39938.39</v>
      </c>
      <c r="D14" s="62"/>
      <c r="E14" s="61">
        <f aca="true" t="shared" si="0" ref="E14:E44">SUM(C14:D14)</f>
        <v>39938.39</v>
      </c>
      <c r="I14"/>
    </row>
    <row r="15" spans="1:9" ht="15" customHeight="1">
      <c r="A15" s="19" t="s">
        <v>17</v>
      </c>
      <c r="B15" s="20"/>
      <c r="C15" s="79">
        <v>4736.129999999999</v>
      </c>
      <c r="D15" s="62"/>
      <c r="E15" s="61">
        <f t="shared" si="0"/>
        <v>4736.129999999999</v>
      </c>
      <c r="I15"/>
    </row>
    <row r="16" spans="1:9" ht="15" customHeight="1">
      <c r="A16" s="19" t="s">
        <v>18</v>
      </c>
      <c r="B16" s="20"/>
      <c r="C16" s="79">
        <v>834070.1100000001</v>
      </c>
      <c r="D16" s="62">
        <v>5148.11</v>
      </c>
      <c r="E16" s="61">
        <f t="shared" si="0"/>
        <v>839218.2200000001</v>
      </c>
      <c r="I16"/>
    </row>
    <row r="17" spans="1:9" ht="15" customHeight="1">
      <c r="A17" s="19" t="s">
        <v>19</v>
      </c>
      <c r="B17" s="20"/>
      <c r="C17" s="79">
        <v>43612.299999999996</v>
      </c>
      <c r="D17" s="62"/>
      <c r="E17" s="61">
        <f t="shared" si="0"/>
        <v>43612.299999999996</v>
      </c>
      <c r="I17"/>
    </row>
    <row r="18" spans="1:9" ht="15" customHeight="1">
      <c r="A18" s="19" t="s">
        <v>20</v>
      </c>
      <c r="B18" s="20"/>
      <c r="C18" s="79">
        <v>242834.25999999998</v>
      </c>
      <c r="D18" s="62">
        <v>3438.1000000000004</v>
      </c>
      <c r="E18" s="61">
        <f t="shared" si="0"/>
        <v>246272.36</v>
      </c>
      <c r="I18"/>
    </row>
    <row r="19" spans="1:9" ht="15" customHeight="1">
      <c r="A19" s="19" t="s">
        <v>21</v>
      </c>
      <c r="B19" s="20"/>
      <c r="C19" s="79">
        <v>103024.93</v>
      </c>
      <c r="D19" s="62">
        <v>505.52</v>
      </c>
      <c r="E19" s="61">
        <f t="shared" si="0"/>
        <v>103530.45</v>
      </c>
      <c r="I19"/>
    </row>
    <row r="20" spans="1:9" ht="15" customHeight="1">
      <c r="A20" s="19" t="s">
        <v>22</v>
      </c>
      <c r="B20" s="20"/>
      <c r="C20" s="79">
        <v>122573.07</v>
      </c>
      <c r="D20" s="62">
        <v>3013.42</v>
      </c>
      <c r="E20" s="61">
        <f t="shared" si="0"/>
        <v>125586.49</v>
      </c>
      <c r="I20"/>
    </row>
    <row r="21" spans="1:9" ht="15" customHeight="1">
      <c r="A21" s="19" t="s">
        <v>23</v>
      </c>
      <c r="B21" s="20"/>
      <c r="C21" s="79">
        <v>151682.58000000002</v>
      </c>
      <c r="D21" s="62">
        <v>4468.66</v>
      </c>
      <c r="E21" s="61">
        <f t="shared" si="0"/>
        <v>156151.24000000002</v>
      </c>
      <c r="I21"/>
    </row>
    <row r="22" spans="1:9" ht="15" customHeight="1">
      <c r="A22" s="19" t="s">
        <v>24</v>
      </c>
      <c r="B22" s="20"/>
      <c r="C22" s="79">
        <v>204685.87</v>
      </c>
      <c r="D22" s="62">
        <v>1959</v>
      </c>
      <c r="E22" s="61">
        <f t="shared" si="0"/>
        <v>206644.87</v>
      </c>
      <c r="I22"/>
    </row>
    <row r="23" spans="1:9" ht="15" customHeight="1">
      <c r="A23" s="19" t="s">
        <v>25</v>
      </c>
      <c r="B23" s="20"/>
      <c r="C23" s="79">
        <v>0</v>
      </c>
      <c r="D23" s="62">
        <v>2137.23</v>
      </c>
      <c r="E23" s="61">
        <f t="shared" si="0"/>
        <v>2137.23</v>
      </c>
      <c r="I23"/>
    </row>
    <row r="24" spans="1:9" ht="15" customHeight="1">
      <c r="A24" s="19" t="s">
        <v>26</v>
      </c>
      <c r="B24" s="20"/>
      <c r="C24" s="79">
        <v>157834.68999999997</v>
      </c>
      <c r="D24" s="62">
        <v>3068.7</v>
      </c>
      <c r="E24" s="61">
        <f t="shared" si="0"/>
        <v>160903.38999999998</v>
      </c>
      <c r="I24"/>
    </row>
    <row r="25" spans="1:9" ht="15" customHeight="1">
      <c r="A25" s="19" t="s">
        <v>27</v>
      </c>
      <c r="B25" s="20"/>
      <c r="C25" s="79">
        <v>87003.42999999998</v>
      </c>
      <c r="D25" s="62">
        <v>3809.1</v>
      </c>
      <c r="E25" s="61">
        <f t="shared" si="0"/>
        <v>90812.52999999998</v>
      </c>
      <c r="I25"/>
    </row>
    <row r="26" spans="1:9" ht="15" customHeight="1">
      <c r="A26" s="19" t="s">
        <v>28</v>
      </c>
      <c r="B26" s="20"/>
      <c r="C26" s="79">
        <v>106861.37000000001</v>
      </c>
      <c r="D26" s="62">
        <v>1665.1</v>
      </c>
      <c r="E26" s="61">
        <f t="shared" si="0"/>
        <v>108526.47000000002</v>
      </c>
      <c r="I26"/>
    </row>
    <row r="27" spans="1:9" ht="15" customHeight="1">
      <c r="A27" s="19" t="s">
        <v>29</v>
      </c>
      <c r="B27" s="20"/>
      <c r="C27" s="79">
        <v>681236</v>
      </c>
      <c r="D27" s="62">
        <v>3692.05</v>
      </c>
      <c r="E27" s="61">
        <f t="shared" si="0"/>
        <v>684928.05</v>
      </c>
      <c r="I27"/>
    </row>
    <row r="28" spans="1:9" ht="15" customHeight="1">
      <c r="A28" s="19" t="s">
        <v>30</v>
      </c>
      <c r="B28" s="20"/>
      <c r="C28" s="79">
        <v>90995.43</v>
      </c>
      <c r="D28" s="62">
        <v>1066.99</v>
      </c>
      <c r="E28" s="61">
        <f t="shared" si="0"/>
        <v>92062.42</v>
      </c>
      <c r="I28"/>
    </row>
    <row r="29" spans="1:9" ht="15" customHeight="1">
      <c r="A29" s="19" t="s">
        <v>31</v>
      </c>
      <c r="B29" s="20"/>
      <c r="C29" s="79">
        <v>221312.06999999998</v>
      </c>
      <c r="D29" s="62">
        <v>1862.05</v>
      </c>
      <c r="E29" s="61">
        <f t="shared" si="0"/>
        <v>223174.11999999997</v>
      </c>
      <c r="I29"/>
    </row>
    <row r="30" spans="1:9" ht="15" customHeight="1">
      <c r="A30" s="19" t="s">
        <v>32</v>
      </c>
      <c r="B30" s="20"/>
      <c r="C30" s="79">
        <v>20982.050000000003</v>
      </c>
      <c r="D30" s="62"/>
      <c r="E30" s="61">
        <f t="shared" si="0"/>
        <v>20982.050000000003</v>
      </c>
      <c r="I30"/>
    </row>
    <row r="31" spans="1:9" ht="15" customHeight="1">
      <c r="A31" s="19" t="s">
        <v>33</v>
      </c>
      <c r="B31" s="20"/>
      <c r="C31" s="79">
        <v>193514.09999999998</v>
      </c>
      <c r="D31" s="62">
        <v>2693.06</v>
      </c>
      <c r="E31" s="61">
        <f t="shared" si="0"/>
        <v>196207.15999999997</v>
      </c>
      <c r="I31"/>
    </row>
    <row r="32" spans="1:9" ht="15" customHeight="1">
      <c r="A32" s="19" t="s">
        <v>34</v>
      </c>
      <c r="B32" s="20"/>
      <c r="C32" s="79">
        <v>116661.51</v>
      </c>
      <c r="D32" s="62">
        <v>3011.58</v>
      </c>
      <c r="E32" s="61">
        <f t="shared" si="0"/>
        <v>119673.09</v>
      </c>
      <c r="I32"/>
    </row>
    <row r="33" spans="1:9" ht="15" customHeight="1">
      <c r="A33" s="19" t="s">
        <v>35</v>
      </c>
      <c r="B33" s="20"/>
      <c r="C33" s="79">
        <v>213403.19</v>
      </c>
      <c r="D33" s="62">
        <v>3629.3</v>
      </c>
      <c r="E33" s="61">
        <f t="shared" si="0"/>
        <v>217032.49</v>
      </c>
      <c r="I33"/>
    </row>
    <row r="34" spans="1:9" ht="15" customHeight="1">
      <c r="A34" s="19" t="s">
        <v>36</v>
      </c>
      <c r="B34" s="20"/>
      <c r="C34" s="79">
        <v>66102.07999999999</v>
      </c>
      <c r="D34" s="62"/>
      <c r="E34" s="61">
        <f t="shared" si="0"/>
        <v>66102.07999999999</v>
      </c>
      <c r="I34"/>
    </row>
    <row r="35" spans="1:9" ht="15" customHeight="1">
      <c r="A35" s="19" t="s">
        <v>37</v>
      </c>
      <c r="B35" s="20"/>
      <c r="C35" s="79">
        <v>121514.5</v>
      </c>
      <c r="D35" s="62">
        <v>3084.0700000000006</v>
      </c>
      <c r="E35" s="61">
        <f t="shared" si="0"/>
        <v>124598.57</v>
      </c>
      <c r="I35"/>
    </row>
    <row r="36" spans="1:9" ht="15" customHeight="1">
      <c r="A36" s="19" t="s">
        <v>38</v>
      </c>
      <c r="B36" s="20"/>
      <c r="C36" s="79">
        <v>86780.15000000001</v>
      </c>
      <c r="D36" s="62"/>
      <c r="E36" s="61">
        <f t="shared" si="0"/>
        <v>86780.15000000001</v>
      </c>
      <c r="I36"/>
    </row>
    <row r="37" spans="1:9" ht="15" customHeight="1">
      <c r="A37" s="19" t="s">
        <v>39</v>
      </c>
      <c r="B37" s="20"/>
      <c r="C37" s="79">
        <v>34771.25</v>
      </c>
      <c r="D37" s="62"/>
      <c r="E37" s="61">
        <f t="shared" si="0"/>
        <v>34771.25</v>
      </c>
      <c r="I37"/>
    </row>
    <row r="38" spans="1:9" ht="15" customHeight="1">
      <c r="A38" s="19" t="s">
        <v>40</v>
      </c>
      <c r="B38" s="20"/>
      <c r="C38" s="79">
        <v>159136.18</v>
      </c>
      <c r="D38" s="62">
        <v>4252.82</v>
      </c>
      <c r="E38" s="61">
        <f t="shared" si="0"/>
        <v>163389</v>
      </c>
      <c r="I38"/>
    </row>
    <row r="39" spans="1:9" ht="15" customHeight="1">
      <c r="A39" s="19" t="s">
        <v>42</v>
      </c>
      <c r="B39" s="20"/>
      <c r="C39" s="82">
        <v>26658</v>
      </c>
      <c r="D39" s="81"/>
      <c r="E39" s="61">
        <f>SUM(C38:D38)</f>
        <v>163389</v>
      </c>
      <c r="I39"/>
    </row>
    <row r="40" spans="1:9" ht="15" customHeight="1">
      <c r="A40" s="19" t="s">
        <v>41</v>
      </c>
      <c r="B40" s="20"/>
      <c r="C40" s="38">
        <v>159910.88</v>
      </c>
      <c r="D40" s="62">
        <v>3376.67</v>
      </c>
      <c r="E40" s="61">
        <f>SUM(C40:D40)</f>
        <v>163287.55000000002</v>
      </c>
      <c r="I40"/>
    </row>
    <row r="41" spans="1:9" ht="15" customHeight="1">
      <c r="A41" s="19" t="s">
        <v>43</v>
      </c>
      <c r="B41" s="20"/>
      <c r="C41" s="79">
        <v>70271.81000000001</v>
      </c>
      <c r="D41" s="62"/>
      <c r="E41" s="61">
        <f>SUM(C41:D41)</f>
        <v>70271.81000000001</v>
      </c>
      <c r="I41"/>
    </row>
    <row r="42" spans="1:9" ht="15" customHeight="1">
      <c r="A42" s="19" t="s">
        <v>44</v>
      </c>
      <c r="B42" s="20"/>
      <c r="C42" s="79">
        <v>77541.03</v>
      </c>
      <c r="D42" s="62"/>
      <c r="E42" s="61">
        <f>SUM(C42:D42)</f>
        <v>77541.03</v>
      </c>
      <c r="I42"/>
    </row>
    <row r="43" spans="1:9" ht="15" customHeight="1">
      <c r="A43" s="19" t="s">
        <v>45</v>
      </c>
      <c r="B43" s="20"/>
      <c r="C43" s="79">
        <v>13023.29</v>
      </c>
      <c r="D43" s="62"/>
      <c r="E43" s="61">
        <f>SUM(C43:D43)</f>
        <v>13023.29</v>
      </c>
      <c r="I43"/>
    </row>
    <row r="44" spans="1:9" ht="15" customHeight="1" thickBot="1">
      <c r="A44" s="49" t="s">
        <v>46</v>
      </c>
      <c r="B44" s="27"/>
      <c r="C44" s="80">
        <v>104369.75</v>
      </c>
      <c r="D44" s="70"/>
      <c r="E44" s="63">
        <f>SUM(C44:D44)</f>
        <v>104369.75</v>
      </c>
      <c r="I44"/>
    </row>
    <row r="45" spans="1:9" ht="15" customHeight="1" thickBot="1">
      <c r="A45" s="28" t="s">
        <v>47</v>
      </c>
      <c r="B45" s="29"/>
      <c r="C45" s="64">
        <f>SUM(C6:C44)</f>
        <v>5599766.71</v>
      </c>
      <c r="D45" s="65">
        <f>SUM(D6:D44)</f>
        <v>70433.54000000001</v>
      </c>
      <c r="E45" s="65">
        <f>SUM(E6:E44)</f>
        <v>5806931.250000002</v>
      </c>
      <c r="I45"/>
    </row>
    <row r="46" ht="12.75">
      <c r="I46"/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45"/>
  <sheetViews>
    <sheetView workbookViewId="0" topLeftCell="A1">
      <selection activeCell="E21" sqref="E21"/>
    </sheetView>
  </sheetViews>
  <sheetFormatPr defaultColWidth="11.421875" defaultRowHeight="12.75"/>
  <cols>
    <col min="1" max="1" width="24.8515625" style="4" customWidth="1"/>
    <col min="2" max="2" width="8.00390625" style="4" customWidth="1"/>
    <col min="3" max="3" width="16.421875" style="43" customWidth="1"/>
    <col min="4" max="4" width="18.00390625" style="5" customWidth="1"/>
    <col min="5" max="5" width="15.421875" style="5" customWidth="1"/>
    <col min="6" max="6" width="13.28125" style="4" customWidth="1"/>
    <col min="7" max="7" width="14.28125" style="43" customWidth="1"/>
    <col min="8" max="16384" width="11.421875" style="4" customWidth="1"/>
  </cols>
  <sheetData>
    <row r="2" spans="1:5" ht="15.75">
      <c r="A2" s="1" t="s">
        <v>55</v>
      </c>
      <c r="B2" s="2"/>
      <c r="C2" s="2"/>
      <c r="D2" s="3"/>
      <c r="E2" s="3"/>
    </row>
    <row r="3" spans="1:5" ht="15.75">
      <c r="A3" s="1"/>
      <c r="B3" s="2"/>
      <c r="C3" s="2"/>
      <c r="D3" s="3"/>
      <c r="E3" s="3"/>
    </row>
    <row r="4" ht="12.75" thickBot="1">
      <c r="A4" s="4" t="s">
        <v>50</v>
      </c>
    </row>
    <row r="5" spans="1:7" ht="19.5" customHeight="1" thickBot="1">
      <c r="A5" s="6" t="s">
        <v>1</v>
      </c>
      <c r="B5" s="7"/>
      <c r="C5" s="8" t="s">
        <v>2</v>
      </c>
      <c r="D5" s="10" t="s">
        <v>49</v>
      </c>
      <c r="E5" s="11" t="s">
        <v>51</v>
      </c>
      <c r="F5" s="10" t="s">
        <v>7</v>
      </c>
      <c r="G5" s="44" t="s">
        <v>51</v>
      </c>
    </row>
    <row r="6" spans="1:7" ht="15" customHeight="1">
      <c r="A6" s="13" t="s">
        <v>8</v>
      </c>
      <c r="B6" s="14"/>
      <c r="C6" s="72">
        <v>101046.59000000001</v>
      </c>
      <c r="D6" s="72">
        <v>1711.8300000000002</v>
      </c>
      <c r="E6" s="60">
        <f>SUM(C6:D6)</f>
        <v>102758.42000000001</v>
      </c>
      <c r="F6" s="45"/>
      <c r="G6" s="66">
        <f>SUM(E6:F6)</f>
        <v>102758.42000000001</v>
      </c>
    </row>
    <row r="7" spans="1:7" ht="15" customHeight="1">
      <c r="A7" s="19" t="s">
        <v>9</v>
      </c>
      <c r="B7" s="20"/>
      <c r="C7" s="47">
        <v>278152.13</v>
      </c>
      <c r="D7" s="47">
        <v>827.48</v>
      </c>
      <c r="E7" s="61">
        <f>SUM(C7:D7)</f>
        <v>278979.61</v>
      </c>
      <c r="F7" s="46"/>
      <c r="G7" s="67">
        <f aca="true" t="shared" si="0" ref="G7:G44">SUM(E7:F7)</f>
        <v>278979.61</v>
      </c>
    </row>
    <row r="8" spans="1:7" ht="15" customHeight="1">
      <c r="A8" s="19" t="s">
        <v>10</v>
      </c>
      <c r="B8" s="20"/>
      <c r="C8" s="47">
        <v>15791.23</v>
      </c>
      <c r="D8" s="47"/>
      <c r="E8" s="61">
        <f>SUM(C8:D8)</f>
        <v>15791.23</v>
      </c>
      <c r="F8" s="47"/>
      <c r="G8" s="67">
        <f t="shared" si="0"/>
        <v>15791.23</v>
      </c>
    </row>
    <row r="9" spans="1:7" ht="15" customHeight="1">
      <c r="A9" s="19" t="s">
        <v>11</v>
      </c>
      <c r="B9" s="20"/>
      <c r="C9" s="47">
        <v>111343.32</v>
      </c>
      <c r="D9" s="47">
        <v>293.57</v>
      </c>
      <c r="E9" s="61">
        <f>SUM(C9:D9)</f>
        <v>111636.89000000001</v>
      </c>
      <c r="F9" s="46"/>
      <c r="G9" s="67">
        <f t="shared" si="0"/>
        <v>111636.89000000001</v>
      </c>
    </row>
    <row r="10" spans="1:7" ht="15" customHeight="1">
      <c r="A10" s="19" t="s">
        <v>12</v>
      </c>
      <c r="B10" s="20"/>
      <c r="C10" s="47">
        <v>40439.030000000006</v>
      </c>
      <c r="D10" s="47"/>
      <c r="E10" s="61">
        <f>SUM(C10:D10)</f>
        <v>40439.030000000006</v>
      </c>
      <c r="F10" s="47"/>
      <c r="G10" s="67">
        <f t="shared" si="0"/>
        <v>40439.030000000006</v>
      </c>
    </row>
    <row r="11" spans="1:7" ht="15" customHeight="1">
      <c r="A11" s="19" t="s">
        <v>13</v>
      </c>
      <c r="B11" s="20"/>
      <c r="C11" s="47">
        <v>234576.71</v>
      </c>
      <c r="D11" s="47">
        <v>1933.4</v>
      </c>
      <c r="E11" s="61">
        <f>SUM(C11:D11)</f>
        <v>236510.11</v>
      </c>
      <c r="F11" s="46"/>
      <c r="G11" s="67">
        <f>SUM(E11:F11)</f>
        <v>236510.11</v>
      </c>
    </row>
    <row r="12" spans="1:7" ht="15" customHeight="1">
      <c r="A12" s="19" t="s">
        <v>14</v>
      </c>
      <c r="B12" s="20"/>
      <c r="C12" s="47">
        <v>12128.37</v>
      </c>
      <c r="D12" s="47"/>
      <c r="E12" s="61">
        <f>SUM(C12:D12)</f>
        <v>12128.37</v>
      </c>
      <c r="F12" s="47"/>
      <c r="G12" s="67">
        <f>SUM(E12:F12)</f>
        <v>12128.37</v>
      </c>
    </row>
    <row r="13" spans="1:7" ht="15" customHeight="1">
      <c r="A13" s="19" t="s">
        <v>15</v>
      </c>
      <c r="B13" s="20"/>
      <c r="C13" s="47">
        <v>7981.41</v>
      </c>
      <c r="D13" s="47">
        <v>1701.03</v>
      </c>
      <c r="E13" s="61">
        <f>SUM(C13:D13)</f>
        <v>9682.44</v>
      </c>
      <c r="F13" s="46">
        <v>82500</v>
      </c>
      <c r="G13" s="67">
        <f>SUM(E13:F13)</f>
        <v>92182.44</v>
      </c>
    </row>
    <row r="14" spans="1:7" ht="15" customHeight="1">
      <c r="A14" s="19" t="s">
        <v>16</v>
      </c>
      <c r="B14" s="20"/>
      <c r="C14" s="47">
        <v>29631.79</v>
      </c>
      <c r="D14" s="47"/>
      <c r="E14" s="61">
        <f>SUM(C14:D14)</f>
        <v>29631.79</v>
      </c>
      <c r="F14" s="46"/>
      <c r="G14" s="67">
        <f t="shared" si="0"/>
        <v>29631.79</v>
      </c>
    </row>
    <row r="15" spans="1:7" ht="15" customHeight="1">
      <c r="A15" s="19" t="s">
        <v>17</v>
      </c>
      <c r="B15" s="20"/>
      <c r="C15" s="47">
        <v>2912.4799999999996</v>
      </c>
      <c r="D15" s="47"/>
      <c r="E15" s="61">
        <f>SUM(C15:D15)</f>
        <v>2912.4799999999996</v>
      </c>
      <c r="F15" s="46"/>
      <c r="G15" s="67">
        <f t="shared" si="0"/>
        <v>2912.4799999999996</v>
      </c>
    </row>
    <row r="16" spans="1:7" ht="15" customHeight="1">
      <c r="A16" s="19" t="s">
        <v>18</v>
      </c>
      <c r="B16" s="20"/>
      <c r="C16" s="47">
        <v>654020.6900000001</v>
      </c>
      <c r="D16" s="47">
        <v>1535.72</v>
      </c>
      <c r="E16" s="61">
        <f>SUM(C16:D16)</f>
        <v>655556.41</v>
      </c>
      <c r="F16" s="46"/>
      <c r="G16" s="67">
        <f t="shared" si="0"/>
        <v>655556.41</v>
      </c>
    </row>
    <row r="17" spans="1:7" ht="15" customHeight="1">
      <c r="A17" s="19" t="s">
        <v>19</v>
      </c>
      <c r="B17" s="20"/>
      <c r="C17" s="47">
        <v>26045.02</v>
      </c>
      <c r="D17" s="47"/>
      <c r="E17" s="61">
        <f>SUM(C17:D17)</f>
        <v>26045.02</v>
      </c>
      <c r="F17" s="47"/>
      <c r="G17" s="67">
        <f t="shared" si="0"/>
        <v>26045.02</v>
      </c>
    </row>
    <row r="18" spans="1:7" ht="15" customHeight="1">
      <c r="A18" s="19" t="s">
        <v>20</v>
      </c>
      <c r="B18" s="20"/>
      <c r="C18" s="47">
        <v>192116.22</v>
      </c>
      <c r="D18" s="47">
        <v>1559.48</v>
      </c>
      <c r="E18" s="61">
        <f>SUM(C18:D18)</f>
        <v>193675.7</v>
      </c>
      <c r="F18" s="46"/>
      <c r="G18" s="67">
        <f t="shared" si="0"/>
        <v>193675.7</v>
      </c>
    </row>
    <row r="19" spans="1:7" ht="15" customHeight="1">
      <c r="A19" s="19" t="s">
        <v>21</v>
      </c>
      <c r="B19" s="20"/>
      <c r="C19" s="47">
        <v>119602.12</v>
      </c>
      <c r="D19" s="47">
        <v>71.27000000000001</v>
      </c>
      <c r="E19" s="61">
        <f>SUM(C19:D19)</f>
        <v>119673.39</v>
      </c>
      <c r="F19" s="46"/>
      <c r="G19" s="67">
        <f t="shared" si="0"/>
        <v>119673.39</v>
      </c>
    </row>
    <row r="20" spans="1:7" ht="15" customHeight="1">
      <c r="A20" s="19" t="s">
        <v>22</v>
      </c>
      <c r="B20" s="20"/>
      <c r="C20" s="47">
        <v>91912.72</v>
      </c>
      <c r="D20" s="47">
        <v>333.53</v>
      </c>
      <c r="E20" s="61">
        <f>SUM(C20:D20)</f>
        <v>92246.25</v>
      </c>
      <c r="F20" s="46"/>
      <c r="G20" s="67">
        <f t="shared" si="0"/>
        <v>92246.25</v>
      </c>
    </row>
    <row r="21" spans="1:7" ht="15" customHeight="1">
      <c r="A21" s="19" t="s">
        <v>23</v>
      </c>
      <c r="B21" s="20"/>
      <c r="C21" s="47">
        <v>88310.75999999998</v>
      </c>
      <c r="D21" s="47">
        <v>963.8900000000001</v>
      </c>
      <c r="E21" s="61">
        <f>SUM(C21:D21)</f>
        <v>89274.64999999998</v>
      </c>
      <c r="F21" s="46"/>
      <c r="G21" s="67">
        <f>SUM(E21:F21)</f>
        <v>89274.64999999998</v>
      </c>
    </row>
    <row r="22" spans="1:7" ht="15" customHeight="1">
      <c r="A22" s="19" t="s">
        <v>24</v>
      </c>
      <c r="B22" s="20"/>
      <c r="C22" s="47">
        <v>167368.51</v>
      </c>
      <c r="D22" s="47">
        <v>419.95</v>
      </c>
      <c r="E22" s="61">
        <f>SUM(C22:D22)</f>
        <v>167788.46000000002</v>
      </c>
      <c r="F22" s="46"/>
      <c r="G22" s="67">
        <f t="shared" si="0"/>
        <v>167788.46000000002</v>
      </c>
    </row>
    <row r="23" spans="1:7" ht="15" customHeight="1">
      <c r="A23" s="19" t="s">
        <v>25</v>
      </c>
      <c r="B23" s="20"/>
      <c r="C23" s="47">
        <v>0</v>
      </c>
      <c r="D23" s="47">
        <v>2017.8300000000002</v>
      </c>
      <c r="E23" s="61">
        <f>SUM(C23:D23)</f>
        <v>2017.8300000000002</v>
      </c>
      <c r="F23" s="46"/>
      <c r="G23" s="67">
        <f>SUM(E23:F23)</f>
        <v>2017.8300000000002</v>
      </c>
    </row>
    <row r="24" spans="1:7" ht="15" customHeight="1">
      <c r="A24" s="19" t="s">
        <v>26</v>
      </c>
      <c r="B24" s="20"/>
      <c r="C24" s="47">
        <v>252278.76999999996</v>
      </c>
      <c r="D24" s="47">
        <v>3943.7400000000007</v>
      </c>
      <c r="E24" s="61">
        <f>SUM(C24:D24)</f>
        <v>256222.50999999995</v>
      </c>
      <c r="F24" s="46"/>
      <c r="G24" s="67">
        <f t="shared" si="0"/>
        <v>256222.50999999995</v>
      </c>
    </row>
    <row r="25" spans="1:7" ht="15" customHeight="1">
      <c r="A25" s="19" t="s">
        <v>27</v>
      </c>
      <c r="B25" s="20"/>
      <c r="C25" s="47">
        <v>57353.34</v>
      </c>
      <c r="D25" s="47">
        <v>965.7799999999999</v>
      </c>
      <c r="E25" s="61">
        <f>SUM(C25:D25)</f>
        <v>58319.119999999995</v>
      </c>
      <c r="F25" s="46"/>
      <c r="G25" s="67">
        <f t="shared" si="0"/>
        <v>58319.119999999995</v>
      </c>
    </row>
    <row r="26" spans="1:7" ht="15" customHeight="1">
      <c r="A26" s="19" t="s">
        <v>28</v>
      </c>
      <c r="B26" s="20"/>
      <c r="C26" s="47">
        <v>204331.27000000002</v>
      </c>
      <c r="D26" s="47">
        <v>1853.3499999999997</v>
      </c>
      <c r="E26" s="61">
        <f>SUM(C26:D26)</f>
        <v>206184.62000000002</v>
      </c>
      <c r="F26" s="46"/>
      <c r="G26" s="67">
        <f t="shared" si="0"/>
        <v>206184.62000000002</v>
      </c>
    </row>
    <row r="27" spans="1:7" ht="15" customHeight="1">
      <c r="A27" s="19" t="s">
        <v>29</v>
      </c>
      <c r="B27" s="20"/>
      <c r="C27" s="47">
        <v>744831.6799999999</v>
      </c>
      <c r="D27" s="47">
        <v>756.82</v>
      </c>
      <c r="E27" s="61">
        <f>SUM(C27:D27)</f>
        <v>745588.4999999999</v>
      </c>
      <c r="F27" s="46"/>
      <c r="G27" s="67">
        <f t="shared" si="0"/>
        <v>745588.4999999999</v>
      </c>
    </row>
    <row r="28" spans="1:7" ht="15" customHeight="1">
      <c r="A28" s="19" t="s">
        <v>30</v>
      </c>
      <c r="B28" s="20"/>
      <c r="C28" s="47">
        <v>97801.71999999999</v>
      </c>
      <c r="D28" s="47">
        <v>560.3199999999999</v>
      </c>
      <c r="E28" s="61">
        <f>SUM(C28:D28)</f>
        <v>98362.04</v>
      </c>
      <c r="F28" s="46"/>
      <c r="G28" s="67">
        <f t="shared" si="0"/>
        <v>98362.04</v>
      </c>
    </row>
    <row r="29" spans="1:7" ht="15" customHeight="1">
      <c r="A29" s="19" t="s">
        <v>31</v>
      </c>
      <c r="B29" s="20"/>
      <c r="C29" s="47">
        <v>230371.12000000005</v>
      </c>
      <c r="D29" s="47">
        <v>894.25</v>
      </c>
      <c r="E29" s="61">
        <f>SUM(C29:D29)</f>
        <v>231265.37000000005</v>
      </c>
      <c r="F29" s="46"/>
      <c r="G29" s="67">
        <f t="shared" si="0"/>
        <v>231265.37000000005</v>
      </c>
    </row>
    <row r="30" spans="1:7" ht="15" customHeight="1">
      <c r="A30" s="19" t="s">
        <v>32</v>
      </c>
      <c r="B30" s="20"/>
      <c r="C30" s="47">
        <v>16732.92</v>
      </c>
      <c r="D30" s="47"/>
      <c r="E30" s="61">
        <f>SUM(C30:D30)</f>
        <v>16732.92</v>
      </c>
      <c r="F30" s="46"/>
      <c r="G30" s="67">
        <f t="shared" si="0"/>
        <v>16732.92</v>
      </c>
    </row>
    <row r="31" spans="1:7" ht="15" customHeight="1">
      <c r="A31" s="19" t="s">
        <v>33</v>
      </c>
      <c r="B31" s="20"/>
      <c r="C31" s="47">
        <v>192588.14</v>
      </c>
      <c r="D31" s="47">
        <v>495.33</v>
      </c>
      <c r="E31" s="61">
        <f>SUM(C31:D31)</f>
        <v>193083.47</v>
      </c>
      <c r="F31" s="46"/>
      <c r="G31" s="67">
        <f t="shared" si="0"/>
        <v>193083.47</v>
      </c>
    </row>
    <row r="32" spans="1:7" ht="15" customHeight="1">
      <c r="A32" s="19" t="s">
        <v>34</v>
      </c>
      <c r="B32" s="20"/>
      <c r="C32" s="47">
        <v>53651.490000000005</v>
      </c>
      <c r="D32" s="47">
        <v>1133.17</v>
      </c>
      <c r="E32" s="61">
        <f>SUM(C32:D32)</f>
        <v>54784.66</v>
      </c>
      <c r="F32" s="46">
        <v>97680</v>
      </c>
      <c r="G32" s="67">
        <f t="shared" si="0"/>
        <v>152464.66</v>
      </c>
    </row>
    <row r="33" spans="1:7" ht="15" customHeight="1">
      <c r="A33" s="19" t="s">
        <v>35</v>
      </c>
      <c r="B33" s="20"/>
      <c r="C33" s="47">
        <v>158660.90999999997</v>
      </c>
      <c r="D33" s="47">
        <v>1402.96</v>
      </c>
      <c r="E33" s="61">
        <f>SUM(C33:D33)</f>
        <v>160063.86999999997</v>
      </c>
      <c r="F33" s="46"/>
      <c r="G33" s="67">
        <f t="shared" si="0"/>
        <v>160063.86999999997</v>
      </c>
    </row>
    <row r="34" spans="1:7" ht="15" customHeight="1">
      <c r="A34" s="19" t="s">
        <v>36</v>
      </c>
      <c r="B34" s="20"/>
      <c r="C34" s="47">
        <v>42185.079999999994</v>
      </c>
      <c r="D34" s="47"/>
      <c r="E34" s="61">
        <f>SUM(C34:D34)</f>
        <v>42185.079999999994</v>
      </c>
      <c r="F34" s="47"/>
      <c r="G34" s="67">
        <f t="shared" si="0"/>
        <v>42185.079999999994</v>
      </c>
    </row>
    <row r="35" spans="1:7" ht="15" customHeight="1">
      <c r="A35" s="19" t="s">
        <v>37</v>
      </c>
      <c r="B35" s="20"/>
      <c r="C35" s="47">
        <v>11665.11</v>
      </c>
      <c r="D35" s="47">
        <v>1449.2299999999998</v>
      </c>
      <c r="E35" s="61">
        <f>SUM(C35:D35)</f>
        <v>13114.34</v>
      </c>
      <c r="F35" s="46">
        <v>123620</v>
      </c>
      <c r="G35" s="67">
        <f t="shared" si="0"/>
        <v>136734.34</v>
      </c>
    </row>
    <row r="36" spans="1:7" ht="15" customHeight="1">
      <c r="A36" s="19" t="s">
        <v>38</v>
      </c>
      <c r="B36" s="20"/>
      <c r="C36" s="47">
        <v>66844.18</v>
      </c>
      <c r="D36" s="47"/>
      <c r="E36" s="61">
        <f>SUM(C36:D36)</f>
        <v>66844.18</v>
      </c>
      <c r="F36" s="47"/>
      <c r="G36" s="67">
        <f t="shared" si="0"/>
        <v>66844.18</v>
      </c>
    </row>
    <row r="37" spans="1:7" ht="15" customHeight="1">
      <c r="A37" s="19" t="s">
        <v>39</v>
      </c>
      <c r="B37" s="20"/>
      <c r="C37" s="47">
        <v>23381.06</v>
      </c>
      <c r="D37" s="47"/>
      <c r="E37" s="61">
        <f>SUM(C37:D37)</f>
        <v>23381.06</v>
      </c>
      <c r="F37" s="47"/>
      <c r="G37" s="67">
        <f>SUM(E37:F37)</f>
        <v>23381.06</v>
      </c>
    </row>
    <row r="38" spans="1:7" ht="15" customHeight="1">
      <c r="A38" s="19" t="s">
        <v>52</v>
      </c>
      <c r="B38" s="20"/>
      <c r="C38" s="47">
        <v>0</v>
      </c>
      <c r="D38" s="47">
        <v>150.3</v>
      </c>
      <c r="E38" s="61">
        <f>SUM(C38:D38)</f>
        <v>150.3</v>
      </c>
      <c r="F38" s="47"/>
      <c r="G38" s="67">
        <f>SUM(E38:F38)</f>
        <v>150.3</v>
      </c>
    </row>
    <row r="39" spans="1:7" ht="15" customHeight="1">
      <c r="A39" s="19" t="s">
        <v>42</v>
      </c>
      <c r="B39" s="20"/>
      <c r="C39" s="47">
        <v>20921.379999999997</v>
      </c>
      <c r="D39" s="47"/>
      <c r="E39" s="61">
        <f>SUM(C38:D38)</f>
        <v>150.3</v>
      </c>
      <c r="F39" s="46"/>
      <c r="G39" s="67">
        <f>SUM(E39:F39)</f>
        <v>150.3</v>
      </c>
    </row>
    <row r="40" spans="1:7" ht="15" customHeight="1">
      <c r="A40" s="19" t="s">
        <v>41</v>
      </c>
      <c r="B40" s="20"/>
      <c r="C40" s="47">
        <v>123470.11</v>
      </c>
      <c r="D40" s="47">
        <v>806.3600000000001</v>
      </c>
      <c r="E40" s="61">
        <f>SUM(C40:D40)</f>
        <v>124276.47</v>
      </c>
      <c r="F40" s="46"/>
      <c r="G40" s="67">
        <f>SUM(E40:F40)</f>
        <v>124276.47</v>
      </c>
    </row>
    <row r="41" spans="1:7" ht="15" customHeight="1">
      <c r="A41" s="19" t="s">
        <v>43</v>
      </c>
      <c r="B41" s="20"/>
      <c r="C41" s="47">
        <v>43506.90000000001</v>
      </c>
      <c r="D41" s="47"/>
      <c r="E41" s="61">
        <f>SUM(C41:D41)</f>
        <v>43506.90000000001</v>
      </c>
      <c r="F41" s="46"/>
      <c r="G41" s="67">
        <f>SUM(E41:F41)</f>
        <v>43506.90000000001</v>
      </c>
    </row>
    <row r="42" spans="1:7" ht="15" customHeight="1">
      <c r="A42" s="19" t="s">
        <v>44</v>
      </c>
      <c r="B42" s="20"/>
      <c r="C42" s="47">
        <v>46140.119999999995</v>
      </c>
      <c r="D42" s="47"/>
      <c r="E42" s="61">
        <f>SUM(C42:D42)</f>
        <v>46140.119999999995</v>
      </c>
      <c r="F42" s="46"/>
      <c r="G42" s="67">
        <f>SUM(E42:F42)</f>
        <v>46140.119999999995</v>
      </c>
    </row>
    <row r="43" spans="1:7" ht="15" customHeight="1">
      <c r="A43" s="19" t="s">
        <v>45</v>
      </c>
      <c r="B43" s="20"/>
      <c r="C43" s="47">
        <v>11389.32</v>
      </c>
      <c r="D43" s="47"/>
      <c r="E43" s="61">
        <f>SUM(C43:D43)</f>
        <v>11389.32</v>
      </c>
      <c r="F43" s="48"/>
      <c r="G43" s="67">
        <f>SUM(E43:F43)</f>
        <v>11389.32</v>
      </c>
    </row>
    <row r="44" spans="1:7" ht="15" customHeight="1" thickBot="1">
      <c r="A44" s="49" t="s">
        <v>46</v>
      </c>
      <c r="B44" s="27"/>
      <c r="C44" s="73">
        <v>76655.13</v>
      </c>
      <c r="D44" s="73"/>
      <c r="E44" s="63">
        <f>SUM(C44:D44)</f>
        <v>76655.13</v>
      </c>
      <c r="F44" s="50"/>
      <c r="G44" s="68">
        <f>SUM(E44:F44)</f>
        <v>76655.13</v>
      </c>
    </row>
    <row r="45" spans="1:7" ht="15" customHeight="1" thickBot="1">
      <c r="A45" s="28" t="s">
        <v>47</v>
      </c>
      <c r="B45" s="29"/>
      <c r="C45" s="30">
        <f>SUM(C6:C44)</f>
        <v>4648138.850000001</v>
      </c>
      <c r="D45" s="30">
        <f>SUM(D6:D44)</f>
        <v>27780.589999999997</v>
      </c>
      <c r="E45" s="69">
        <f>SUM(E6:E44)</f>
        <v>4655148.359999999</v>
      </c>
      <c r="F45" s="31">
        <f>SUM(F6:F44)</f>
        <v>303800</v>
      </c>
      <c r="G45" s="30">
        <f>SUM(G6:G44)</f>
        <v>4958948.359999999</v>
      </c>
    </row>
  </sheetData>
  <sheetProtection/>
  <printOptions horizontalCentered="1" verticalCentered="1"/>
  <pageMargins left="0.7480314960629921" right="0.7480314960629921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 dades2</dc:creator>
  <cp:keywords/>
  <dc:description/>
  <cp:lastModifiedBy>tecnic dades</cp:lastModifiedBy>
  <cp:lastPrinted>2013-03-12T12:56:36Z</cp:lastPrinted>
  <dcterms:created xsi:type="dcterms:W3CDTF">2010-03-01T11:06:14Z</dcterms:created>
  <dcterms:modified xsi:type="dcterms:W3CDTF">2013-03-12T12:56:54Z</dcterms:modified>
  <cp:category/>
  <cp:version/>
  <cp:contentType/>
  <cp:contentStatus/>
</cp:coreProperties>
</file>