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1255" windowHeight="9690" activeTab="0"/>
  </bookViews>
  <sheets>
    <sheet name="PAPER I CARTRÓ" sheetId="1" r:id="rId1"/>
    <sheet name="VIDRE" sheetId="2" r:id="rId2"/>
    <sheet name="ENVASOS LLEUGERS" sheetId="3" r:id="rId3"/>
  </sheets>
  <definedNames>
    <definedName name="_xlnm.Print_Area" localSheetId="2">'ENVASOS LLEUGERS'!$A$2:$E$49</definedName>
  </definedNames>
  <calcPr fullCalcOnLoad="1"/>
</workbook>
</file>

<file path=xl/sharedStrings.xml><?xml version="1.0" encoding="utf-8"?>
<sst xmlns="http://schemas.openxmlformats.org/spreadsheetml/2006/main" count="152" uniqueCount="57">
  <si>
    <t>MUNICIPI</t>
  </si>
  <si>
    <t>Àrees d'aportació</t>
  </si>
  <si>
    <t>Complementària</t>
  </si>
  <si>
    <t>Papereres</t>
  </si>
  <si>
    <t>Porta a porta</t>
  </si>
  <si>
    <t>Total</t>
  </si>
  <si>
    <t>Deixalleries</t>
  </si>
  <si>
    <t>TOTAL</t>
  </si>
  <si>
    <t>Bigues i Riells</t>
  </si>
  <si>
    <t>Caldes de Montbui</t>
  </si>
  <si>
    <t>Campins</t>
  </si>
  <si>
    <t>Canovelles</t>
  </si>
  <si>
    <t>Cànoves i Samalús</t>
  </si>
  <si>
    <t>Cardedeu</t>
  </si>
  <si>
    <t>Castellcir</t>
  </si>
  <si>
    <t>Castellterçol</t>
  </si>
  <si>
    <t>Figaró-Montmany</t>
  </si>
  <si>
    <t>Fogars de Montclús</t>
  </si>
  <si>
    <t>Granera</t>
  </si>
  <si>
    <t>Granollers</t>
  </si>
  <si>
    <t>Gualba</t>
  </si>
  <si>
    <t>La Garriga</t>
  </si>
  <si>
    <t>La Llagosta</t>
  </si>
  <si>
    <t>La Roca del Vallès</t>
  </si>
  <si>
    <t>L'Ametlla del Vallès</t>
  </si>
  <si>
    <t>Les Franqueses del Vallès</t>
  </si>
  <si>
    <t>Lliçà d'Amunt</t>
  </si>
  <si>
    <t>Lliçà de Vall</t>
  </si>
  <si>
    <t>Llinars del Vallès</t>
  </si>
  <si>
    <t>Martorelles</t>
  </si>
  <si>
    <t>Mollet del Vallès</t>
  </si>
  <si>
    <t>Montmeló</t>
  </si>
  <si>
    <t>Montornès del Vallès</t>
  </si>
  <si>
    <t>Montseny</t>
  </si>
  <si>
    <t>Parets del Vallès</t>
  </si>
  <si>
    <t>Sant Antoni de Vilamajor</t>
  </si>
  <si>
    <t>Sant Celoni</t>
  </si>
  <si>
    <t>Sant Esteve de Palautordera</t>
  </si>
  <si>
    <t>Sant Feliu de Codines</t>
  </si>
  <si>
    <t>Sant Fost de Campsentelles</t>
  </si>
  <si>
    <t>Sant Quirze Safaja</t>
  </si>
  <si>
    <t>Santa Eulàlia de Ronçana</t>
  </si>
  <si>
    <t>Santa Maria de Palautordera</t>
  </si>
  <si>
    <t>Santa Maria de Martorelles</t>
  </si>
  <si>
    <t>Tagamanent</t>
  </si>
  <si>
    <t>Vallgorguina</t>
  </si>
  <si>
    <t>Vallromanes</t>
  </si>
  <si>
    <t>Vilalba Sasserra</t>
  </si>
  <si>
    <t>Vilanova del Vallès</t>
  </si>
  <si>
    <t>TOTALS</t>
  </si>
  <si>
    <t>Xifres en Kgs.</t>
  </si>
  <si>
    <t>Deixalleries*</t>
  </si>
  <si>
    <t>* Deixalleria = Contenidor fins 9m3</t>
  </si>
  <si>
    <t>SERVEI DE RECOLLIDA DE PAPER I CARTRÓ - ANY 2008</t>
  </si>
  <si>
    <t>SERVEI DE RECOLLIDA D'ENVASOS LLEUGERS - ANY 2008</t>
  </si>
  <si>
    <t>Xifres en Kgs</t>
  </si>
  <si>
    <t>SERVEI DE RECOLLIDA DE VIDRE - ANY 2008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</si>
</sst>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u val="single"/>
      <sz val="12"/>
      <name val="Arial"/>
      <family val="2"/>
    </font>
    <font>
      <b/>
      <u val="single"/>
      <sz val="9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7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sz val="5.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>
        <color indexed="63"/>
      </right>
      <top style="medium"/>
      <bottom style="dotted"/>
    </border>
    <border>
      <left style="medium"/>
      <right style="medium"/>
      <top style="medium"/>
      <bottom style="dotted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medium"/>
      <top style="dotted"/>
      <bottom style="dotted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dotted"/>
      <top style="dotted"/>
      <bottom style="medium"/>
    </border>
    <border>
      <left style="dotted"/>
      <right style="dotted"/>
      <top style="dotted"/>
      <bottom style="medium"/>
    </border>
    <border>
      <left style="dotted"/>
      <right>
        <color indexed="63"/>
      </right>
      <top style="dotted"/>
      <bottom style="medium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 style="dotted"/>
      <bottom style="dotted"/>
    </border>
    <border>
      <left style="medium"/>
      <right>
        <color indexed="63"/>
      </right>
      <top style="dotted"/>
      <bottom style="medium"/>
    </border>
    <border>
      <left>
        <color indexed="63"/>
      </left>
      <right style="medium"/>
      <top style="medium"/>
      <bottom style="dotted"/>
    </border>
    <border>
      <left>
        <color indexed="63"/>
      </left>
      <right style="medium"/>
      <top style="dotted"/>
      <bottom style="dotted"/>
    </border>
    <border>
      <left>
        <color indexed="63"/>
      </left>
      <right style="medium"/>
      <top style="dotted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dotted"/>
      <top style="medium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medium"/>
    </border>
    <border>
      <left style="medium"/>
      <right style="medium"/>
      <top style="dotted"/>
      <bottom style="medium"/>
    </border>
    <border>
      <left style="dotted"/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dotted"/>
      <right style="medium"/>
      <top style="medium"/>
      <bottom style="dotted"/>
    </border>
    <border>
      <left style="dotted"/>
      <right style="medium"/>
      <top style="dotted"/>
      <bottom style="dotted"/>
    </border>
    <border>
      <left style="dotted"/>
      <right style="medium"/>
      <top style="dotted"/>
      <bottom style="medium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8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11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center"/>
    </xf>
    <xf numFmtId="0" fontId="5" fillId="0" borderId="10" xfId="0" applyFont="1" applyBorder="1" applyAlignment="1">
      <alignment horizontal="left" vertical="center"/>
    </xf>
    <xf numFmtId="3" fontId="6" fillId="0" borderId="11" xfId="0" applyNumberFormat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14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vertical="center"/>
    </xf>
    <xf numFmtId="3" fontId="4" fillId="0" borderId="18" xfId="0" applyNumberFormat="1" applyFont="1" applyFill="1" applyBorder="1" applyAlignment="1">
      <alignment horizontal="center"/>
    </xf>
    <xf numFmtId="3" fontId="4" fillId="33" borderId="19" xfId="0" applyNumberFormat="1" applyFont="1" applyFill="1" applyBorder="1" applyAlignment="1">
      <alignment horizontal="center"/>
    </xf>
    <xf numFmtId="3" fontId="4" fillId="33" borderId="20" xfId="0" applyNumberFormat="1" applyFont="1" applyFill="1" applyBorder="1" applyAlignment="1">
      <alignment horizontal="center"/>
    </xf>
    <xf numFmtId="3" fontId="4" fillId="0" borderId="21" xfId="0" applyNumberFormat="1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0" fontId="0" fillId="0" borderId="23" xfId="0" applyFont="1" applyBorder="1" applyAlignment="1">
      <alignment vertical="center"/>
    </xf>
    <xf numFmtId="3" fontId="4" fillId="0" borderId="24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3" fontId="4" fillId="33" borderId="26" xfId="0" applyNumberFormat="1" applyFont="1" applyFill="1" applyBorder="1" applyAlignment="1">
      <alignment horizontal="center"/>
    </xf>
    <xf numFmtId="3" fontId="4" fillId="0" borderId="27" xfId="0" applyNumberFormat="1" applyFont="1" applyBorder="1" applyAlignment="1">
      <alignment horizontal="center"/>
    </xf>
    <xf numFmtId="3" fontId="4" fillId="0" borderId="28" xfId="0" applyNumberFormat="1" applyFont="1" applyBorder="1" applyAlignment="1">
      <alignment horizontal="center"/>
    </xf>
    <xf numFmtId="3" fontId="4" fillId="0" borderId="27" xfId="53" applyNumberFormat="1" applyFont="1" applyBorder="1" applyAlignment="1">
      <alignment horizontal="center"/>
    </xf>
    <xf numFmtId="3" fontId="4" fillId="0" borderId="25" xfId="0" applyNumberFormat="1" applyFont="1" applyBorder="1" applyAlignment="1">
      <alignment horizontal="center" vertical="center"/>
    </xf>
    <xf numFmtId="3" fontId="4" fillId="0" borderId="26" xfId="0" applyNumberFormat="1" applyFont="1" applyBorder="1" applyAlignment="1">
      <alignment horizontal="center" vertical="center"/>
    </xf>
    <xf numFmtId="3" fontId="4" fillId="0" borderId="0" xfId="0" applyNumberFormat="1" applyFont="1" applyAlignment="1">
      <alignment/>
    </xf>
    <xf numFmtId="0" fontId="0" fillId="0" borderId="29" xfId="0" applyFont="1" applyBorder="1" applyAlignment="1">
      <alignment vertical="center"/>
    </xf>
    <xf numFmtId="3" fontId="4" fillId="0" borderId="30" xfId="0" applyNumberFormat="1" applyFont="1" applyFill="1" applyBorder="1" applyAlignment="1">
      <alignment horizontal="center"/>
    </xf>
    <xf numFmtId="3" fontId="4" fillId="33" borderId="31" xfId="0" applyNumberFormat="1" applyFont="1" applyFill="1" applyBorder="1" applyAlignment="1">
      <alignment horizontal="center"/>
    </xf>
    <xf numFmtId="3" fontId="4" fillId="33" borderId="32" xfId="0" applyNumberFormat="1" applyFont="1" applyFill="1" applyBorder="1" applyAlignment="1">
      <alignment horizontal="center"/>
    </xf>
    <xf numFmtId="3" fontId="4" fillId="0" borderId="33" xfId="53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3" fontId="5" fillId="0" borderId="11" xfId="0" applyNumberFormat="1" applyFont="1" applyFill="1" applyBorder="1" applyAlignment="1">
      <alignment/>
    </xf>
    <xf numFmtId="3" fontId="5" fillId="0" borderId="11" xfId="0" applyNumberFormat="1" applyFont="1" applyFill="1" applyBorder="1" applyAlignment="1">
      <alignment horizontal="center"/>
    </xf>
    <xf numFmtId="3" fontId="5" fillId="0" borderId="15" xfId="0" applyNumberFormat="1" applyFont="1" applyFill="1" applyBorder="1" applyAlignment="1">
      <alignment horizontal="center"/>
    </xf>
    <xf numFmtId="3" fontId="4" fillId="0" borderId="34" xfId="0" applyNumberFormat="1" applyFont="1" applyBorder="1" applyAlignment="1">
      <alignment horizontal="center"/>
    </xf>
    <xf numFmtId="3" fontId="4" fillId="0" borderId="35" xfId="0" applyNumberFormat="1" applyFont="1" applyBorder="1" applyAlignment="1">
      <alignment horizontal="center"/>
    </xf>
    <xf numFmtId="3" fontId="4" fillId="0" borderId="35" xfId="53" applyNumberFormat="1" applyFont="1" applyBorder="1" applyAlignment="1">
      <alignment horizontal="center"/>
    </xf>
    <xf numFmtId="3" fontId="4" fillId="0" borderId="36" xfId="53" applyNumberFormat="1" applyFont="1" applyBorder="1" applyAlignment="1">
      <alignment horizontal="center"/>
    </xf>
    <xf numFmtId="3" fontId="4" fillId="0" borderId="37" xfId="0" applyNumberFormat="1" applyFont="1" applyFill="1" applyBorder="1" applyAlignment="1">
      <alignment horizontal="center"/>
    </xf>
    <xf numFmtId="3" fontId="4" fillId="0" borderId="38" xfId="0" applyNumberFormat="1" applyFont="1" applyBorder="1" applyAlignment="1">
      <alignment horizontal="center"/>
    </xf>
    <xf numFmtId="3" fontId="4" fillId="0" borderId="38" xfId="53" applyNumberFormat="1" applyFont="1" applyBorder="1" applyAlignment="1">
      <alignment horizontal="center"/>
    </xf>
    <xf numFmtId="3" fontId="4" fillId="0" borderId="39" xfId="0" applyNumberFormat="1" applyFont="1" applyBorder="1" applyAlignment="1">
      <alignment horizontal="center"/>
    </xf>
    <xf numFmtId="3" fontId="5" fillId="34" borderId="15" xfId="0" applyNumberFormat="1" applyFont="1" applyFill="1" applyBorder="1" applyAlignment="1">
      <alignment horizontal="center" vertical="center"/>
    </xf>
    <xf numFmtId="3" fontId="4" fillId="34" borderId="40" xfId="53" applyNumberFormat="1" applyFont="1" applyFill="1" applyBorder="1" applyAlignment="1">
      <alignment horizontal="center"/>
    </xf>
    <xf numFmtId="3" fontId="4" fillId="34" borderId="41" xfId="53" applyNumberFormat="1" applyFont="1" applyFill="1" applyBorder="1" applyAlignment="1">
      <alignment horizontal="center"/>
    </xf>
    <xf numFmtId="3" fontId="5" fillId="34" borderId="10" xfId="0" applyNumberFormat="1" applyFont="1" applyFill="1" applyBorder="1" applyAlignment="1">
      <alignment horizontal="center"/>
    </xf>
    <xf numFmtId="3" fontId="5" fillId="34" borderId="14" xfId="0" applyNumberFormat="1" applyFont="1" applyFill="1" applyBorder="1" applyAlignment="1">
      <alignment horizontal="center" vertical="center"/>
    </xf>
    <xf numFmtId="3" fontId="4" fillId="34" borderId="40" xfId="0" applyNumberFormat="1" applyFont="1" applyFill="1" applyBorder="1" applyAlignment="1">
      <alignment horizontal="center"/>
    </xf>
    <xf numFmtId="3" fontId="4" fillId="34" borderId="41" xfId="0" applyNumberFormat="1" applyFont="1" applyFill="1" applyBorder="1" applyAlignment="1">
      <alignment horizontal="center"/>
    </xf>
    <xf numFmtId="3" fontId="4" fillId="34" borderId="42" xfId="0" applyNumberFormat="1" applyFont="1" applyFill="1" applyBorder="1" applyAlignment="1">
      <alignment horizontal="center"/>
    </xf>
    <xf numFmtId="3" fontId="5" fillId="34" borderId="4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3" fontId="4" fillId="33" borderId="44" xfId="0" applyNumberFormat="1" applyFont="1" applyFill="1" applyBorder="1" applyAlignment="1">
      <alignment horizontal="center"/>
    </xf>
    <xf numFmtId="3" fontId="4" fillId="33" borderId="45" xfId="0" applyNumberFormat="1" applyFont="1" applyFill="1" applyBorder="1" applyAlignment="1">
      <alignment horizontal="center"/>
    </xf>
    <xf numFmtId="3" fontId="4" fillId="35" borderId="28" xfId="0" applyNumberFormat="1" applyFont="1" applyFill="1" applyBorder="1" applyAlignment="1">
      <alignment horizontal="center"/>
    </xf>
    <xf numFmtId="3" fontId="4" fillId="0" borderId="45" xfId="0" applyNumberFormat="1" applyFont="1" applyBorder="1" applyAlignment="1">
      <alignment horizontal="center" vertical="center"/>
    </xf>
    <xf numFmtId="3" fontId="4" fillId="33" borderId="46" xfId="0" applyNumberFormat="1" applyFont="1" applyFill="1" applyBorder="1" applyAlignment="1">
      <alignment horizontal="center"/>
    </xf>
    <xf numFmtId="3" fontId="4" fillId="0" borderId="28" xfId="0" applyNumberFormat="1" applyFont="1" applyFill="1" applyBorder="1" applyAlignment="1">
      <alignment horizontal="center"/>
    </xf>
    <xf numFmtId="3" fontId="4" fillId="33" borderId="47" xfId="0" applyNumberFormat="1" applyFont="1" applyFill="1" applyBorder="1" applyAlignment="1">
      <alignment horizontal="center"/>
    </xf>
    <xf numFmtId="3" fontId="4" fillId="0" borderId="48" xfId="0" applyNumberFormat="1" applyFont="1" applyFill="1" applyBorder="1" applyAlignment="1">
      <alignment horizontal="center"/>
    </xf>
    <xf numFmtId="3" fontId="5" fillId="34" borderId="11" xfId="0" applyNumberFormat="1" applyFont="1" applyFill="1" applyBorder="1" applyAlignment="1">
      <alignment horizontal="center"/>
    </xf>
    <xf numFmtId="3" fontId="4" fillId="0" borderId="21" xfId="0" applyNumberFormat="1" applyFont="1" applyFill="1" applyBorder="1" applyAlignment="1">
      <alignment horizontal="center"/>
    </xf>
    <xf numFmtId="0" fontId="4" fillId="0" borderId="27" xfId="0" applyFont="1" applyBorder="1" applyAlignment="1">
      <alignment horizontal="center"/>
    </xf>
    <xf numFmtId="3" fontId="4" fillId="35" borderId="27" xfId="0" applyNumberFormat="1" applyFont="1" applyFill="1" applyBorder="1" applyAlignment="1">
      <alignment horizontal="center"/>
    </xf>
    <xf numFmtId="4" fontId="4" fillId="0" borderId="27" xfId="53" applyNumberFormat="1" applyFont="1" applyBorder="1" applyAlignment="1">
      <alignment horizontal="center"/>
    </xf>
    <xf numFmtId="0" fontId="4" fillId="0" borderId="49" xfId="0" applyFont="1" applyBorder="1" applyAlignment="1">
      <alignment horizontal="center"/>
    </xf>
    <xf numFmtId="3" fontId="4" fillId="0" borderId="27" xfId="0" applyNumberFormat="1" applyFont="1" applyBorder="1" applyAlignment="1">
      <alignment horizontal="center" vertical="center"/>
    </xf>
    <xf numFmtId="4" fontId="4" fillId="0" borderId="50" xfId="53" applyNumberFormat="1" applyFont="1" applyBorder="1" applyAlignment="1">
      <alignment horizontal="center"/>
    </xf>
    <xf numFmtId="4" fontId="4" fillId="0" borderId="27" xfId="0" applyNumberFormat="1" applyFont="1" applyBorder="1" applyAlignment="1">
      <alignment horizontal="center"/>
    </xf>
    <xf numFmtId="4" fontId="4" fillId="0" borderId="33" xfId="0" applyNumberFormat="1" applyFont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3" fontId="4" fillId="34" borderId="52" xfId="0" applyNumberFormat="1" applyFont="1" applyFill="1" applyBorder="1" applyAlignment="1">
      <alignment horizontal="center"/>
    </xf>
    <xf numFmtId="3" fontId="5" fillId="34" borderId="15" xfId="0" applyNumberFormat="1" applyFont="1" applyFill="1" applyBorder="1" applyAlignment="1">
      <alignment horizontal="center"/>
    </xf>
    <xf numFmtId="0" fontId="2" fillId="0" borderId="0" xfId="51" applyFont="1" applyAlignment="1" quotePrefix="1">
      <alignment horizontal="left"/>
      <protection/>
    </xf>
    <xf numFmtId="0" fontId="3" fillId="0" borderId="0" xfId="51" applyFont="1" applyAlignment="1">
      <alignment horizontal="center"/>
      <protection/>
    </xf>
    <xf numFmtId="3" fontId="3" fillId="0" borderId="0" xfId="51" applyNumberFormat="1" applyFont="1" applyAlignment="1">
      <alignment horizont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horizontal="center"/>
      <protection/>
    </xf>
    <xf numFmtId="3" fontId="4" fillId="0" borderId="0" xfId="51" applyNumberFormat="1" applyFont="1" applyAlignment="1">
      <alignment horizontal="center"/>
      <protection/>
    </xf>
    <xf numFmtId="0" fontId="5" fillId="0" borderId="10" xfId="51" applyFont="1" applyBorder="1" applyAlignment="1">
      <alignment horizontal="left" vertical="center"/>
      <protection/>
    </xf>
    <xf numFmtId="3" fontId="6" fillId="0" borderId="11" xfId="51" applyNumberFormat="1" applyFont="1" applyFill="1" applyBorder="1" applyAlignment="1">
      <alignment horizontal="center" vertical="center" wrapText="1"/>
      <protection/>
    </xf>
    <xf numFmtId="3" fontId="5" fillId="0" borderId="12" xfId="51" applyNumberFormat="1" applyFont="1" applyFill="1" applyBorder="1" applyAlignment="1">
      <alignment horizontal="center" vertical="center"/>
      <protection/>
    </xf>
    <xf numFmtId="3" fontId="5" fillId="0" borderId="15" xfId="51" applyNumberFormat="1" applyFont="1" applyFill="1" applyBorder="1" applyAlignment="1">
      <alignment horizontal="center" vertical="center"/>
      <protection/>
    </xf>
    <xf numFmtId="0" fontId="0" fillId="0" borderId="17" xfId="51" applyFont="1" applyBorder="1" applyAlignment="1">
      <alignment vertical="center"/>
      <protection/>
    </xf>
    <xf numFmtId="3" fontId="4" fillId="0" borderId="18" xfId="51" applyNumberFormat="1" applyFont="1" applyFill="1" applyBorder="1" applyAlignment="1">
      <alignment horizontal="center"/>
      <protection/>
    </xf>
    <xf numFmtId="3" fontId="4" fillId="33" borderId="19" xfId="51" applyNumberFormat="1" applyFont="1" applyFill="1" applyBorder="1" applyAlignment="1">
      <alignment horizontal="center"/>
      <protection/>
    </xf>
    <xf numFmtId="3" fontId="4" fillId="0" borderId="53" xfId="51" applyNumberFormat="1" applyFont="1" applyFill="1" applyBorder="1" applyAlignment="1">
      <alignment horizontal="center"/>
      <protection/>
    </xf>
    <xf numFmtId="3" fontId="4" fillId="0" borderId="40" xfId="54" applyNumberFormat="1" applyFont="1" applyBorder="1" applyAlignment="1">
      <alignment horizontal="center"/>
    </xf>
    <xf numFmtId="0" fontId="0" fillId="0" borderId="23" xfId="51" applyFont="1" applyBorder="1" applyAlignment="1">
      <alignment vertical="center"/>
      <protection/>
    </xf>
    <xf numFmtId="3" fontId="4" fillId="0" borderId="24" xfId="51" applyNumberFormat="1" applyFont="1" applyFill="1" applyBorder="1" applyAlignment="1">
      <alignment horizontal="center"/>
      <protection/>
    </xf>
    <xf numFmtId="3" fontId="4" fillId="33" borderId="25" xfId="51" applyNumberFormat="1" applyFont="1" applyFill="1" applyBorder="1" applyAlignment="1">
      <alignment horizontal="center"/>
      <protection/>
    </xf>
    <xf numFmtId="3" fontId="4" fillId="35" borderId="54" xfId="51" applyNumberFormat="1" applyFont="1" applyFill="1" applyBorder="1" applyAlignment="1">
      <alignment horizontal="center"/>
      <protection/>
    </xf>
    <xf numFmtId="3" fontId="4" fillId="0" borderId="41" xfId="54" applyNumberFormat="1" applyFont="1" applyBorder="1" applyAlignment="1">
      <alignment horizontal="center"/>
    </xf>
    <xf numFmtId="3" fontId="4" fillId="0" borderId="54" xfId="51" applyNumberFormat="1" applyFont="1" applyBorder="1" applyAlignment="1">
      <alignment horizontal="center"/>
      <protection/>
    </xf>
    <xf numFmtId="3" fontId="4" fillId="0" borderId="25" xfId="51" applyNumberFormat="1" applyFont="1" applyBorder="1" applyAlignment="1">
      <alignment horizontal="center" vertical="center"/>
      <protection/>
    </xf>
    <xf numFmtId="3" fontId="4" fillId="0" borderId="54" xfId="51" applyNumberFormat="1" applyFont="1" applyFill="1" applyBorder="1" applyAlignment="1">
      <alignment horizontal="center"/>
      <protection/>
    </xf>
    <xf numFmtId="0" fontId="0" fillId="0" borderId="29" xfId="51" applyFont="1" applyBorder="1" applyAlignment="1">
      <alignment vertical="center"/>
      <protection/>
    </xf>
    <xf numFmtId="3" fontId="4" fillId="0" borderId="30" xfId="51" applyNumberFormat="1" applyFont="1" applyFill="1" applyBorder="1" applyAlignment="1">
      <alignment horizontal="center"/>
      <protection/>
    </xf>
    <xf numFmtId="3" fontId="4" fillId="33" borderId="31" xfId="51" applyNumberFormat="1" applyFont="1" applyFill="1" applyBorder="1" applyAlignment="1">
      <alignment horizontal="center"/>
      <protection/>
    </xf>
    <xf numFmtId="3" fontId="4" fillId="0" borderId="55" xfId="51" applyNumberFormat="1" applyFont="1" applyFill="1" applyBorder="1" applyAlignment="1">
      <alignment horizontal="center"/>
      <protection/>
    </xf>
    <xf numFmtId="3" fontId="4" fillId="0" borderId="42" xfId="54" applyNumberFormat="1" applyFont="1" applyBorder="1" applyAlignment="1">
      <alignment horizontal="center"/>
    </xf>
    <xf numFmtId="0" fontId="7" fillId="0" borderId="10" xfId="51" applyFont="1" applyFill="1" applyBorder="1">
      <alignment/>
      <protection/>
    </xf>
    <xf numFmtId="3" fontId="5" fillId="0" borderId="11" xfId="51" applyNumberFormat="1" applyFont="1" applyFill="1" applyBorder="1">
      <alignment/>
      <protection/>
    </xf>
    <xf numFmtId="3" fontId="7" fillId="0" borderId="11" xfId="51" applyNumberFormat="1" applyFont="1" applyFill="1" applyBorder="1" applyAlignment="1">
      <alignment horizontal="center"/>
      <protection/>
    </xf>
    <xf numFmtId="3" fontId="7" fillId="0" borderId="15" xfId="51" applyNumberFormat="1" applyFont="1" applyFill="1" applyBorder="1" applyAlignment="1">
      <alignment horizontal="center"/>
      <protection/>
    </xf>
    <xf numFmtId="3" fontId="4" fillId="0" borderId="0" xfId="51" applyNumberFormat="1" applyFont="1">
      <alignment/>
      <protection/>
    </xf>
    <xf numFmtId="0" fontId="2" fillId="0" borderId="0" xfId="0" applyFont="1" applyAlignment="1">
      <alignment horizontal="left"/>
    </xf>
    <xf numFmtId="0" fontId="2" fillId="0" borderId="0" xfId="51" applyFont="1" applyAlignment="1">
      <alignment horizontal="left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Porcentual 2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Totals mensuals 2006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63208142"/>
        <c:axId val="32002367"/>
      </c:barChart>
      <c:catAx>
        <c:axId val="6320814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002367"/>
        <c:crosses val="autoZero"/>
        <c:auto val="0"/>
        <c:lblOffset val="100"/>
        <c:tickLblSkip val="1"/>
        <c:noMultiLvlLbl val="0"/>
      </c:catAx>
      <c:valAx>
        <c:axId val="32002367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208142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Totals mensuals 2006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19585848"/>
        <c:axId val="42054905"/>
      </c:barChart>
      <c:catAx>
        <c:axId val="195858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054905"/>
        <c:crosses val="autoZero"/>
        <c:auto val="0"/>
        <c:lblOffset val="100"/>
        <c:tickLblSkip val="1"/>
        <c:noMultiLvlLbl val="0"/>
      </c:catAx>
      <c:valAx>
        <c:axId val="42054905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585848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Totals mensuals 2006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42949826"/>
        <c:axId val="51004115"/>
      </c:barChart>
      <c:catAx>
        <c:axId val="4294982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1004115"/>
        <c:crosses val="autoZero"/>
        <c:auto val="0"/>
        <c:lblOffset val="100"/>
        <c:tickLblSkip val="1"/>
        <c:noMultiLvlLbl val="0"/>
      </c:catAx>
      <c:valAx>
        <c:axId val="51004115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949826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tx>
            <c:v>Totals mensuals 2006</c:v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outEnd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</c:ser>
        <c:axId val="56383852"/>
        <c:axId val="37692621"/>
      </c:barChart>
      <c:catAx>
        <c:axId val="5638385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692621"/>
        <c:crosses val="autoZero"/>
        <c:auto val="0"/>
        <c:lblOffset val="100"/>
        <c:tickLblSkip val="1"/>
        <c:noMultiLvlLbl val="0"/>
      </c:catAx>
      <c:valAx>
        <c:axId val="37692621"/>
        <c:scaling>
          <c:orientation val="minMax"/>
          <c:max val="9000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383852"/>
        <c:crossesAt val="1"/>
        <c:crossBetween val="between"/>
        <c:dispUnits/>
        <c:majorUnit val="10000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0</xdr:rowOff>
    </xdr:from>
    <xdr:to>
      <xdr:col>5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52400" y="9277350"/>
        <a:ext cx="5514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52400" y="9124950"/>
        <a:ext cx="5514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49</xdr:row>
      <xdr:rowOff>0</xdr:rowOff>
    </xdr:from>
    <xdr:to>
      <xdr:col>5</xdr:col>
      <xdr:colOff>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152400" y="9277350"/>
        <a:ext cx="53625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152400</xdr:colOff>
      <xdr:row>48</xdr:row>
      <xdr:rowOff>0</xdr:rowOff>
    </xdr:from>
    <xdr:to>
      <xdr:col>5</xdr:col>
      <xdr:colOff>0</xdr:colOff>
      <xdr:row>48</xdr:row>
      <xdr:rowOff>0</xdr:rowOff>
    </xdr:to>
    <xdr:graphicFrame>
      <xdr:nvGraphicFramePr>
        <xdr:cNvPr id="2" name="Chart 2"/>
        <xdr:cNvGraphicFramePr/>
      </xdr:nvGraphicFramePr>
      <xdr:xfrm>
        <a:off x="152400" y="9124950"/>
        <a:ext cx="53625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4999699890613556"/>
  </sheetPr>
  <dimension ref="A2:J48"/>
  <sheetViews>
    <sheetView tabSelected="1" zoomScalePageLayoutView="0" workbookViewId="0" topLeftCell="A1">
      <selection activeCell="D20" sqref="D20"/>
    </sheetView>
  </sheetViews>
  <sheetFormatPr defaultColWidth="11.421875" defaultRowHeight="12.75"/>
  <cols>
    <col min="1" max="1" width="24.8515625" style="3" customWidth="1"/>
    <col min="2" max="2" width="8.00390625" style="3" customWidth="1"/>
    <col min="3" max="3" width="15.421875" style="4" bestFit="1" customWidth="1"/>
    <col min="4" max="4" width="14.421875" style="4" bestFit="1" customWidth="1"/>
    <col min="5" max="5" width="9.57421875" style="4" bestFit="1" customWidth="1"/>
    <col min="6" max="6" width="9.57421875" style="4" customWidth="1"/>
    <col min="7" max="7" width="11.28125" style="4" bestFit="1" customWidth="1"/>
    <col min="8" max="8" width="10.00390625" style="4" customWidth="1"/>
    <col min="9" max="9" width="11.57421875" style="4" bestFit="1" customWidth="1"/>
    <col min="10" max="10" width="10.421875" style="4" customWidth="1"/>
    <col min="11" max="16384" width="11.421875" style="3" customWidth="1"/>
  </cols>
  <sheetData>
    <row r="2" spans="1:10" ht="15.75">
      <c r="A2" s="109" t="s">
        <v>53</v>
      </c>
      <c r="B2" s="1"/>
      <c r="C2" s="2"/>
      <c r="D2" s="2"/>
      <c r="E2" s="2"/>
      <c r="F2" s="2"/>
      <c r="G2" s="2"/>
      <c r="H2" s="2"/>
      <c r="I2" s="2"/>
      <c r="J2" s="2"/>
    </row>
    <row r="3" spans="1:10" ht="15.75">
      <c r="A3" s="109"/>
      <c r="B3" s="1"/>
      <c r="C3" s="2"/>
      <c r="D3" s="2"/>
      <c r="E3" s="2"/>
      <c r="F3" s="2"/>
      <c r="G3" s="2"/>
      <c r="H3" s="2"/>
      <c r="I3" s="2"/>
      <c r="J3" s="2"/>
    </row>
    <row r="4" ht="12.75" thickBot="1">
      <c r="A4" s="3" t="s">
        <v>50</v>
      </c>
    </row>
    <row r="5" spans="1:10" ht="19.5" customHeight="1" thickBot="1">
      <c r="A5" s="5" t="s">
        <v>0</v>
      </c>
      <c r="B5" s="6"/>
      <c r="C5" s="7" t="s">
        <v>1</v>
      </c>
      <c r="D5" s="8" t="s">
        <v>2</v>
      </c>
      <c r="E5" s="9" t="s">
        <v>3</v>
      </c>
      <c r="F5" s="45" t="s">
        <v>5</v>
      </c>
      <c r="G5" s="11" t="s">
        <v>51</v>
      </c>
      <c r="H5" s="45" t="s">
        <v>5</v>
      </c>
      <c r="I5" s="9" t="s">
        <v>4</v>
      </c>
      <c r="J5" s="45" t="s">
        <v>7</v>
      </c>
    </row>
    <row r="6" spans="1:10" ht="15" customHeight="1">
      <c r="A6" s="12" t="s">
        <v>8</v>
      </c>
      <c r="B6" s="13"/>
      <c r="C6" s="14">
        <v>155385.93</v>
      </c>
      <c r="D6" s="15">
        <v>5599.37</v>
      </c>
      <c r="E6" s="16"/>
      <c r="F6" s="46">
        <f>SUM(C6:E6)</f>
        <v>160985.3</v>
      </c>
      <c r="G6" s="37"/>
      <c r="H6" s="50">
        <f>SUM(F6:G6)</f>
        <v>160985.3</v>
      </c>
      <c r="I6" s="41">
        <v>46930</v>
      </c>
      <c r="J6" s="50">
        <f>SUM(H6:I6)</f>
        <v>207915.3</v>
      </c>
    </row>
    <row r="7" spans="1:10" ht="15" customHeight="1">
      <c r="A7" s="18" t="s">
        <v>9</v>
      </c>
      <c r="B7" s="19"/>
      <c r="C7" s="20">
        <v>373619.44</v>
      </c>
      <c r="D7" s="21">
        <v>2550.3500000000004</v>
      </c>
      <c r="E7" s="22"/>
      <c r="F7" s="47">
        <f>SUM(C7:E7)</f>
        <v>376169.79</v>
      </c>
      <c r="G7" s="38"/>
      <c r="H7" s="51">
        <f>SUM(F7:G7)</f>
        <v>376169.79</v>
      </c>
      <c r="I7" s="42"/>
      <c r="J7" s="51">
        <f>SUM(H7:I7)</f>
        <v>376169.79</v>
      </c>
    </row>
    <row r="8" spans="1:10" ht="15" customHeight="1">
      <c r="A8" s="18" t="s">
        <v>10</v>
      </c>
      <c r="B8" s="19"/>
      <c r="C8" s="20">
        <v>19170.679999999997</v>
      </c>
      <c r="D8" s="21">
        <v>0</v>
      </c>
      <c r="E8" s="22"/>
      <c r="F8" s="47">
        <f aca="true" t="shared" si="0" ref="F8:F46">SUM(C8:E8)</f>
        <v>19170.679999999997</v>
      </c>
      <c r="G8" s="38"/>
      <c r="H8" s="51">
        <f aca="true" t="shared" si="1" ref="H8:J46">SUM(F8:G8)</f>
        <v>19170.679999999997</v>
      </c>
      <c r="I8" s="42"/>
      <c r="J8" s="51">
        <f t="shared" si="1"/>
        <v>19170.679999999997</v>
      </c>
    </row>
    <row r="9" spans="1:10" ht="15" customHeight="1">
      <c r="A9" s="18" t="s">
        <v>11</v>
      </c>
      <c r="B9" s="19"/>
      <c r="C9" s="20">
        <v>209848.50000000003</v>
      </c>
      <c r="D9" s="21">
        <v>11996.9</v>
      </c>
      <c r="E9" s="22"/>
      <c r="F9" s="47">
        <f t="shared" si="0"/>
        <v>221845.40000000002</v>
      </c>
      <c r="G9" s="38"/>
      <c r="H9" s="51">
        <f t="shared" si="1"/>
        <v>221845.40000000002</v>
      </c>
      <c r="I9" s="42">
        <v>96010.14</v>
      </c>
      <c r="J9" s="51">
        <f>SUM(H9:I9)</f>
        <v>317855.54000000004</v>
      </c>
    </row>
    <row r="10" spans="1:10" ht="15" customHeight="1">
      <c r="A10" s="18" t="s">
        <v>12</v>
      </c>
      <c r="B10" s="19"/>
      <c r="C10" s="20">
        <v>54290.62000000001</v>
      </c>
      <c r="D10" s="21">
        <v>3429.46</v>
      </c>
      <c r="E10" s="22"/>
      <c r="F10" s="47">
        <f t="shared" si="0"/>
        <v>57720.08000000001</v>
      </c>
      <c r="G10" s="38"/>
      <c r="H10" s="51">
        <f t="shared" si="1"/>
        <v>57720.08000000001</v>
      </c>
      <c r="I10" s="42"/>
      <c r="J10" s="51">
        <f t="shared" si="1"/>
        <v>57720.08000000001</v>
      </c>
    </row>
    <row r="11" spans="1:10" ht="15" customHeight="1">
      <c r="A11" s="18" t="s">
        <v>13</v>
      </c>
      <c r="B11" s="19"/>
      <c r="C11" s="20">
        <v>401539.93</v>
      </c>
      <c r="D11" s="21">
        <v>12248.09</v>
      </c>
      <c r="E11" s="24">
        <v>929.3</v>
      </c>
      <c r="F11" s="47">
        <f t="shared" si="0"/>
        <v>414717.32</v>
      </c>
      <c r="G11" s="39"/>
      <c r="H11" s="51">
        <f t="shared" si="1"/>
        <v>414717.32</v>
      </c>
      <c r="I11" s="42">
        <v>107940</v>
      </c>
      <c r="J11" s="51">
        <f t="shared" si="1"/>
        <v>522657.32</v>
      </c>
    </row>
    <row r="12" spans="1:10" ht="15" customHeight="1">
      <c r="A12" s="18" t="s">
        <v>14</v>
      </c>
      <c r="B12" s="19"/>
      <c r="C12" s="20">
        <v>15704.719999999998</v>
      </c>
      <c r="D12" s="21">
        <v>362.86</v>
      </c>
      <c r="E12" s="22"/>
      <c r="F12" s="47">
        <f t="shared" si="0"/>
        <v>16067.579999999998</v>
      </c>
      <c r="G12" s="38"/>
      <c r="H12" s="51">
        <f t="shared" si="1"/>
        <v>16067.579999999998</v>
      </c>
      <c r="I12" s="42"/>
      <c r="J12" s="51">
        <f t="shared" si="1"/>
        <v>16067.579999999998</v>
      </c>
    </row>
    <row r="13" spans="1:10" ht="15" customHeight="1">
      <c r="A13" s="18" t="s">
        <v>15</v>
      </c>
      <c r="B13" s="19"/>
      <c r="C13" s="20">
        <v>29806.65</v>
      </c>
      <c r="D13" s="21">
        <v>712.86</v>
      </c>
      <c r="E13" s="22"/>
      <c r="F13" s="47">
        <f t="shared" si="0"/>
        <v>30519.510000000002</v>
      </c>
      <c r="G13" s="38">
        <v>40131.56999999999</v>
      </c>
      <c r="H13" s="51">
        <f t="shared" si="1"/>
        <v>70651.07999999999</v>
      </c>
      <c r="I13" s="42">
        <v>9180</v>
      </c>
      <c r="J13" s="51">
        <f t="shared" si="1"/>
        <v>79831.07999999999</v>
      </c>
    </row>
    <row r="14" spans="1:10" ht="15" customHeight="1">
      <c r="A14" s="18" t="s">
        <v>16</v>
      </c>
      <c r="B14" s="19"/>
      <c r="C14" s="20">
        <v>26487.869999999995</v>
      </c>
      <c r="D14" s="21">
        <v>1431.6100000000001</v>
      </c>
      <c r="E14" s="22"/>
      <c r="F14" s="47">
        <f t="shared" si="0"/>
        <v>27919.479999999996</v>
      </c>
      <c r="G14" s="38"/>
      <c r="H14" s="51">
        <f t="shared" si="1"/>
        <v>27919.479999999996</v>
      </c>
      <c r="I14" s="42"/>
      <c r="J14" s="51">
        <f t="shared" si="1"/>
        <v>27919.479999999996</v>
      </c>
    </row>
    <row r="15" spans="1:10" ht="15" customHeight="1">
      <c r="A15" s="18" t="s">
        <v>17</v>
      </c>
      <c r="B15" s="19"/>
      <c r="C15" s="20">
        <v>32413.260000000002</v>
      </c>
      <c r="D15" s="21">
        <v>0</v>
      </c>
      <c r="E15" s="22"/>
      <c r="F15" s="47">
        <f t="shared" si="0"/>
        <v>32413.260000000002</v>
      </c>
      <c r="G15" s="38"/>
      <c r="H15" s="51">
        <f t="shared" si="1"/>
        <v>32413.260000000002</v>
      </c>
      <c r="I15" s="42"/>
      <c r="J15" s="51">
        <f t="shared" si="1"/>
        <v>32413.260000000002</v>
      </c>
    </row>
    <row r="16" spans="1:10" ht="15" customHeight="1">
      <c r="A16" s="18" t="s">
        <v>18</v>
      </c>
      <c r="B16" s="19"/>
      <c r="C16" s="20">
        <v>1645.2499999999998</v>
      </c>
      <c r="D16" s="21">
        <v>50.71</v>
      </c>
      <c r="E16" s="22"/>
      <c r="F16" s="47">
        <f t="shared" si="0"/>
        <v>1695.9599999999998</v>
      </c>
      <c r="G16" s="38"/>
      <c r="H16" s="51">
        <f t="shared" si="1"/>
        <v>1695.9599999999998</v>
      </c>
      <c r="I16" s="42"/>
      <c r="J16" s="51">
        <f t="shared" si="1"/>
        <v>1695.9599999999998</v>
      </c>
    </row>
    <row r="17" spans="1:10" ht="15" customHeight="1">
      <c r="A17" s="18" t="s">
        <v>19</v>
      </c>
      <c r="B17" s="19"/>
      <c r="C17" s="20">
        <v>1282443.7</v>
      </c>
      <c r="D17" s="21">
        <v>68354.54000000001</v>
      </c>
      <c r="E17" s="24">
        <v>20976.31</v>
      </c>
      <c r="F17" s="47">
        <f t="shared" si="0"/>
        <v>1371774.55</v>
      </c>
      <c r="G17" s="38"/>
      <c r="H17" s="51">
        <f t="shared" si="1"/>
        <v>1371774.55</v>
      </c>
      <c r="I17" s="42">
        <v>603739.86</v>
      </c>
      <c r="J17" s="51">
        <f t="shared" si="1"/>
        <v>1975514.4100000001</v>
      </c>
    </row>
    <row r="18" spans="1:10" ht="15" customHeight="1">
      <c r="A18" s="18" t="s">
        <v>20</v>
      </c>
      <c r="B18" s="19"/>
      <c r="C18" s="20">
        <v>46936.13</v>
      </c>
      <c r="D18" s="21">
        <v>1692.23</v>
      </c>
      <c r="E18" s="22"/>
      <c r="F18" s="47">
        <f t="shared" si="0"/>
        <v>48628.36</v>
      </c>
      <c r="G18" s="38"/>
      <c r="H18" s="51">
        <f t="shared" si="1"/>
        <v>48628.36</v>
      </c>
      <c r="I18" s="42"/>
      <c r="J18" s="51">
        <f t="shared" si="1"/>
        <v>48628.36</v>
      </c>
    </row>
    <row r="19" spans="1:10" ht="15" customHeight="1">
      <c r="A19" s="18" t="s">
        <v>21</v>
      </c>
      <c r="B19" s="19"/>
      <c r="C19" s="20">
        <v>363646.97000000003</v>
      </c>
      <c r="D19" s="21">
        <v>12578.69</v>
      </c>
      <c r="E19" s="22"/>
      <c r="F19" s="47">
        <f t="shared" si="0"/>
        <v>376225.66000000003</v>
      </c>
      <c r="G19" s="38"/>
      <c r="H19" s="51">
        <f t="shared" si="1"/>
        <v>376225.66000000003</v>
      </c>
      <c r="I19" s="42">
        <v>123920</v>
      </c>
      <c r="J19" s="51">
        <f t="shared" si="1"/>
        <v>500145.66000000003</v>
      </c>
    </row>
    <row r="20" spans="1:10" ht="15" customHeight="1">
      <c r="A20" s="18" t="s">
        <v>22</v>
      </c>
      <c r="B20" s="19"/>
      <c r="C20" s="20">
        <v>185129.65000000002</v>
      </c>
      <c r="D20" s="21">
        <v>10944.36</v>
      </c>
      <c r="E20" s="22"/>
      <c r="F20" s="47">
        <f t="shared" si="0"/>
        <v>196074.01</v>
      </c>
      <c r="G20" s="38">
        <v>29924.33</v>
      </c>
      <c r="H20" s="51">
        <f t="shared" si="1"/>
        <v>225998.34000000003</v>
      </c>
      <c r="I20" s="42"/>
      <c r="J20" s="51">
        <f t="shared" si="1"/>
        <v>225998.34000000003</v>
      </c>
    </row>
    <row r="21" spans="1:10" ht="15" customHeight="1">
      <c r="A21" s="18" t="s">
        <v>23</v>
      </c>
      <c r="B21" s="19"/>
      <c r="C21" s="20">
        <v>171427.1</v>
      </c>
      <c r="D21" s="21">
        <v>5964.639999999999</v>
      </c>
      <c r="E21" s="24">
        <v>2928.94</v>
      </c>
      <c r="F21" s="47">
        <f t="shared" si="0"/>
        <v>180320.68</v>
      </c>
      <c r="G21" s="38"/>
      <c r="H21" s="51">
        <f t="shared" si="1"/>
        <v>180320.68</v>
      </c>
      <c r="I21" s="42"/>
      <c r="J21" s="51">
        <f t="shared" si="1"/>
        <v>180320.68</v>
      </c>
    </row>
    <row r="22" spans="1:10" ht="15" customHeight="1">
      <c r="A22" s="18" t="s">
        <v>24</v>
      </c>
      <c r="B22" s="19"/>
      <c r="C22" s="20">
        <v>149789.38</v>
      </c>
      <c r="D22" s="21">
        <v>9812.5</v>
      </c>
      <c r="E22" s="22"/>
      <c r="F22" s="47">
        <f t="shared" si="0"/>
        <v>159601.88</v>
      </c>
      <c r="G22" s="38">
        <v>25311.079999999994</v>
      </c>
      <c r="H22" s="51">
        <f t="shared" si="1"/>
        <v>184912.96</v>
      </c>
      <c r="I22" s="42"/>
      <c r="J22" s="51">
        <f t="shared" si="1"/>
        <v>184912.96</v>
      </c>
    </row>
    <row r="23" spans="1:10" ht="15" customHeight="1">
      <c r="A23" s="18" t="s">
        <v>25</v>
      </c>
      <c r="B23" s="19"/>
      <c r="C23" s="20">
        <v>302107.12</v>
      </c>
      <c r="D23" s="21">
        <v>9785.25</v>
      </c>
      <c r="E23" s="24">
        <v>3345.0299999999997</v>
      </c>
      <c r="F23" s="47">
        <f t="shared" si="0"/>
        <v>315237.4</v>
      </c>
      <c r="G23" s="38"/>
      <c r="H23" s="51">
        <f t="shared" si="1"/>
        <v>315237.4</v>
      </c>
      <c r="I23" s="42"/>
      <c r="J23" s="51">
        <f t="shared" si="1"/>
        <v>315237.4</v>
      </c>
    </row>
    <row r="24" spans="1:10" ht="15" customHeight="1">
      <c r="A24" s="18" t="s">
        <v>26</v>
      </c>
      <c r="B24" s="19"/>
      <c r="C24" s="25">
        <v>0</v>
      </c>
      <c r="D24" s="26">
        <v>0</v>
      </c>
      <c r="E24" s="22"/>
      <c r="F24" s="47">
        <f t="shared" si="0"/>
        <v>0</v>
      </c>
      <c r="G24" s="38"/>
      <c r="H24" s="51">
        <f t="shared" si="1"/>
        <v>0</v>
      </c>
      <c r="I24" s="42"/>
      <c r="J24" s="51">
        <f t="shared" si="1"/>
        <v>0</v>
      </c>
    </row>
    <row r="25" spans="1:10" ht="15" customHeight="1">
      <c r="A25" s="18" t="s">
        <v>27</v>
      </c>
      <c r="B25" s="19"/>
      <c r="C25" s="20">
        <v>223041.1</v>
      </c>
      <c r="D25" s="21">
        <v>2254.55</v>
      </c>
      <c r="E25" s="22"/>
      <c r="F25" s="47">
        <f t="shared" si="0"/>
        <v>225295.65</v>
      </c>
      <c r="G25" s="38">
        <v>16441.010000000002</v>
      </c>
      <c r="H25" s="51">
        <f t="shared" si="1"/>
        <v>241736.66</v>
      </c>
      <c r="I25" s="42"/>
      <c r="J25" s="51">
        <f t="shared" si="1"/>
        <v>241736.66</v>
      </c>
    </row>
    <row r="26" spans="1:10" ht="15" customHeight="1">
      <c r="A26" s="18" t="s">
        <v>28</v>
      </c>
      <c r="B26" s="19"/>
      <c r="C26" s="20">
        <v>101573.12</v>
      </c>
      <c r="D26" s="21">
        <v>3755.5800000000004</v>
      </c>
      <c r="E26" s="22"/>
      <c r="F26" s="47">
        <f t="shared" si="0"/>
        <v>105328.7</v>
      </c>
      <c r="G26" s="38"/>
      <c r="H26" s="51">
        <f t="shared" si="1"/>
        <v>105328.7</v>
      </c>
      <c r="I26" s="43"/>
      <c r="J26" s="51">
        <f t="shared" si="1"/>
        <v>105328.7</v>
      </c>
    </row>
    <row r="27" spans="1:10" ht="15" customHeight="1">
      <c r="A27" s="18" t="s">
        <v>29</v>
      </c>
      <c r="B27" s="19"/>
      <c r="C27" s="20">
        <v>217997.87</v>
      </c>
      <c r="D27" s="21">
        <v>6652.939999999999</v>
      </c>
      <c r="E27" s="24">
        <v>2756.37</v>
      </c>
      <c r="F27" s="47">
        <f t="shared" si="0"/>
        <v>227407.18</v>
      </c>
      <c r="G27" s="38"/>
      <c r="H27" s="51">
        <f t="shared" si="1"/>
        <v>227407.18</v>
      </c>
      <c r="I27" s="43"/>
      <c r="J27" s="51">
        <f t="shared" si="1"/>
        <v>227407.18</v>
      </c>
    </row>
    <row r="28" spans="1:10" ht="15" customHeight="1">
      <c r="A28" s="18" t="s">
        <v>30</v>
      </c>
      <c r="B28" s="19"/>
      <c r="C28" s="20">
        <v>905133.7499999999</v>
      </c>
      <c r="D28" s="21">
        <v>56693.53999999999</v>
      </c>
      <c r="E28" s="24">
        <v>315.16999999999996</v>
      </c>
      <c r="F28" s="47">
        <f t="shared" si="0"/>
        <v>962142.46</v>
      </c>
      <c r="G28" s="38"/>
      <c r="H28" s="51">
        <f t="shared" si="1"/>
        <v>962142.46</v>
      </c>
      <c r="I28" s="42">
        <v>596720</v>
      </c>
      <c r="J28" s="51">
        <f t="shared" si="1"/>
        <v>1558862.46</v>
      </c>
    </row>
    <row r="29" spans="1:10" ht="15" customHeight="1">
      <c r="A29" s="18" t="s">
        <v>31</v>
      </c>
      <c r="B29" s="19"/>
      <c r="C29" s="20">
        <v>137912.45</v>
      </c>
      <c r="D29" s="21">
        <v>11915.01</v>
      </c>
      <c r="E29" s="24">
        <v>5628.929999999999</v>
      </c>
      <c r="F29" s="47">
        <f t="shared" si="0"/>
        <v>155456.39</v>
      </c>
      <c r="G29" s="39"/>
      <c r="H29" s="51">
        <f t="shared" si="1"/>
        <v>155456.39</v>
      </c>
      <c r="I29" s="42">
        <v>90564</v>
      </c>
      <c r="J29" s="51">
        <f t="shared" si="1"/>
        <v>246020.39</v>
      </c>
    </row>
    <row r="30" spans="1:10" ht="15" customHeight="1">
      <c r="A30" s="18" t="s">
        <v>32</v>
      </c>
      <c r="B30" s="19"/>
      <c r="C30" s="20">
        <v>227437.45000000004</v>
      </c>
      <c r="D30" s="21">
        <v>12647.68</v>
      </c>
      <c r="E30" s="22"/>
      <c r="F30" s="47">
        <f t="shared" si="0"/>
        <v>240085.13000000003</v>
      </c>
      <c r="G30" s="38"/>
      <c r="H30" s="51">
        <f t="shared" si="1"/>
        <v>240085.13000000003</v>
      </c>
      <c r="I30" s="42">
        <v>144260</v>
      </c>
      <c r="J30" s="51">
        <f t="shared" si="1"/>
        <v>384345.13</v>
      </c>
    </row>
    <row r="31" spans="1:10" ht="15" customHeight="1">
      <c r="A31" s="18" t="s">
        <v>33</v>
      </c>
      <c r="B31" s="19"/>
      <c r="C31" s="20">
        <v>18527.190000000002</v>
      </c>
      <c r="D31" s="21">
        <v>0</v>
      </c>
      <c r="E31" s="22"/>
      <c r="F31" s="47">
        <f t="shared" si="0"/>
        <v>18527.190000000002</v>
      </c>
      <c r="G31" s="38"/>
      <c r="H31" s="51">
        <f t="shared" si="1"/>
        <v>18527.190000000002</v>
      </c>
      <c r="I31" s="42"/>
      <c r="J31" s="51">
        <f t="shared" si="1"/>
        <v>18527.190000000002</v>
      </c>
    </row>
    <row r="32" spans="1:10" ht="15" customHeight="1">
      <c r="A32" s="18" t="s">
        <v>34</v>
      </c>
      <c r="B32" s="19"/>
      <c r="C32" s="20">
        <v>265186.49</v>
      </c>
      <c r="D32" s="21">
        <v>12696.02</v>
      </c>
      <c r="E32" s="24">
        <v>125.71</v>
      </c>
      <c r="F32" s="47">
        <f t="shared" si="0"/>
        <v>278008.22000000003</v>
      </c>
      <c r="G32" s="39"/>
      <c r="H32" s="51">
        <f t="shared" si="1"/>
        <v>278008.22000000003</v>
      </c>
      <c r="I32" s="42">
        <v>138590</v>
      </c>
      <c r="J32" s="51">
        <f t="shared" si="1"/>
        <v>416598.22000000003</v>
      </c>
    </row>
    <row r="33" spans="1:10" ht="15" customHeight="1">
      <c r="A33" s="18" t="s">
        <v>35</v>
      </c>
      <c r="B33" s="19"/>
      <c r="C33" s="20">
        <v>71070</v>
      </c>
      <c r="D33" s="21">
        <v>11509.45</v>
      </c>
      <c r="E33" s="22"/>
      <c r="F33" s="47">
        <f t="shared" si="0"/>
        <v>82579.45</v>
      </c>
      <c r="G33" s="38"/>
      <c r="H33" s="51">
        <f t="shared" si="1"/>
        <v>82579.45</v>
      </c>
      <c r="I33" s="42">
        <v>144760</v>
      </c>
      <c r="J33" s="51">
        <f t="shared" si="1"/>
        <v>227339.45</v>
      </c>
    </row>
    <row r="34" spans="1:10" ht="15" customHeight="1">
      <c r="A34" s="18" t="s">
        <v>36</v>
      </c>
      <c r="B34" s="19"/>
      <c r="C34" s="20">
        <v>293890.06000000006</v>
      </c>
      <c r="D34" s="21">
        <v>3664.8</v>
      </c>
      <c r="E34" s="22"/>
      <c r="F34" s="47">
        <f t="shared" si="0"/>
        <v>297554.86000000004</v>
      </c>
      <c r="G34" s="38"/>
      <c r="H34" s="51">
        <f t="shared" si="1"/>
        <v>297554.86000000004</v>
      </c>
      <c r="I34" s="42"/>
      <c r="J34" s="51">
        <f t="shared" si="1"/>
        <v>297554.86000000004</v>
      </c>
    </row>
    <row r="35" spans="1:10" ht="15" customHeight="1">
      <c r="A35" s="18" t="s">
        <v>37</v>
      </c>
      <c r="B35" s="19"/>
      <c r="C35" s="20">
        <v>65024.58000000001</v>
      </c>
      <c r="D35" s="21">
        <v>5218.099999999999</v>
      </c>
      <c r="E35" s="22"/>
      <c r="F35" s="47">
        <f t="shared" si="0"/>
        <v>70242.68000000001</v>
      </c>
      <c r="G35" s="38"/>
      <c r="H35" s="51">
        <f t="shared" si="1"/>
        <v>70242.68000000001</v>
      </c>
      <c r="I35" s="42"/>
      <c r="J35" s="51">
        <f t="shared" si="1"/>
        <v>70242.68000000001</v>
      </c>
    </row>
    <row r="36" spans="1:10" ht="15" customHeight="1">
      <c r="A36" s="18" t="s">
        <v>38</v>
      </c>
      <c r="B36" s="19"/>
      <c r="C36" s="20">
        <v>34139.16</v>
      </c>
      <c r="D36" s="21">
        <v>0</v>
      </c>
      <c r="E36" s="22"/>
      <c r="F36" s="47">
        <f t="shared" si="0"/>
        <v>34139.16</v>
      </c>
      <c r="G36" s="38">
        <v>25825.92</v>
      </c>
      <c r="H36" s="51">
        <f t="shared" si="1"/>
        <v>59965.08</v>
      </c>
      <c r="I36" s="42">
        <v>176786.43</v>
      </c>
      <c r="J36" s="51">
        <f t="shared" si="1"/>
        <v>236751.51</v>
      </c>
    </row>
    <row r="37" spans="1:10" ht="15" customHeight="1">
      <c r="A37" s="18" t="s">
        <v>39</v>
      </c>
      <c r="B37" s="19"/>
      <c r="C37" s="20">
        <v>104705.58</v>
      </c>
      <c r="D37" s="21">
        <v>5562.07</v>
      </c>
      <c r="E37" s="24"/>
      <c r="F37" s="47">
        <f t="shared" si="0"/>
        <v>110267.65</v>
      </c>
      <c r="G37" s="38"/>
      <c r="H37" s="51">
        <f t="shared" si="1"/>
        <v>110267.65</v>
      </c>
      <c r="I37" s="43"/>
      <c r="J37" s="51">
        <f t="shared" si="1"/>
        <v>110267.65</v>
      </c>
    </row>
    <row r="38" spans="1:10" ht="15" customHeight="1">
      <c r="A38" s="18" t="s">
        <v>40</v>
      </c>
      <c r="B38" s="19"/>
      <c r="C38" s="20">
        <v>33452.61</v>
      </c>
      <c r="D38" s="21">
        <v>467.86</v>
      </c>
      <c r="E38" s="22"/>
      <c r="F38" s="47">
        <f t="shared" si="0"/>
        <v>33920.47</v>
      </c>
      <c r="G38" s="38"/>
      <c r="H38" s="51">
        <f t="shared" si="1"/>
        <v>33920.47</v>
      </c>
      <c r="I38" s="42"/>
      <c r="J38" s="51">
        <f t="shared" si="1"/>
        <v>33920.47</v>
      </c>
    </row>
    <row r="39" spans="1:10" ht="15" customHeight="1">
      <c r="A39" s="18" t="s">
        <v>41</v>
      </c>
      <c r="B39" s="19"/>
      <c r="C39" s="25">
        <v>0</v>
      </c>
      <c r="D39" s="26">
        <v>0</v>
      </c>
      <c r="E39" s="22"/>
      <c r="F39" s="47">
        <f t="shared" si="0"/>
        <v>0</v>
      </c>
      <c r="G39" s="38">
        <v>20866.269999999997</v>
      </c>
      <c r="H39" s="51">
        <f t="shared" si="1"/>
        <v>20866.269999999997</v>
      </c>
      <c r="I39" s="42"/>
      <c r="J39" s="51">
        <f t="shared" si="1"/>
        <v>20866.269999999997</v>
      </c>
    </row>
    <row r="40" spans="1:10" ht="15" customHeight="1">
      <c r="A40" s="18" t="s">
        <v>42</v>
      </c>
      <c r="B40" s="19"/>
      <c r="C40" s="20">
        <v>195587.83000000002</v>
      </c>
      <c r="D40" s="21">
        <v>5750.33</v>
      </c>
      <c r="E40" s="22">
        <v>2295.87</v>
      </c>
      <c r="F40" s="47">
        <f t="shared" si="0"/>
        <v>203634.03</v>
      </c>
      <c r="G40" s="38">
        <v>3471.02</v>
      </c>
      <c r="H40" s="51">
        <f t="shared" si="1"/>
        <v>207105.05</v>
      </c>
      <c r="I40" s="42"/>
      <c r="J40" s="51">
        <f t="shared" si="1"/>
        <v>207105.05</v>
      </c>
    </row>
    <row r="41" spans="1:10" ht="15" customHeight="1">
      <c r="A41" s="18" t="s">
        <v>43</v>
      </c>
      <c r="B41" s="19"/>
      <c r="C41" s="20">
        <v>24972.15</v>
      </c>
      <c r="D41" s="21">
        <v>1957.33</v>
      </c>
      <c r="E41" s="24"/>
      <c r="F41" s="47">
        <f t="shared" si="0"/>
        <v>26929.480000000003</v>
      </c>
      <c r="G41" s="38"/>
      <c r="H41" s="51">
        <f t="shared" si="1"/>
        <v>26929.480000000003</v>
      </c>
      <c r="I41" s="42"/>
      <c r="J41" s="51">
        <f t="shared" si="1"/>
        <v>26929.480000000003</v>
      </c>
    </row>
    <row r="42" spans="1:10" ht="15" customHeight="1">
      <c r="A42" s="18" t="s">
        <v>44</v>
      </c>
      <c r="B42" s="19"/>
      <c r="C42" s="20">
        <v>12955.41</v>
      </c>
      <c r="D42" s="21">
        <v>1520.6599999999999</v>
      </c>
      <c r="E42" s="22"/>
      <c r="F42" s="47">
        <f t="shared" si="0"/>
        <v>14476.07</v>
      </c>
      <c r="G42" s="38"/>
      <c r="H42" s="51">
        <f t="shared" si="1"/>
        <v>14476.07</v>
      </c>
      <c r="I42" s="42"/>
      <c r="J42" s="51">
        <f t="shared" si="1"/>
        <v>14476.07</v>
      </c>
    </row>
    <row r="43" spans="1:10" ht="15" customHeight="1">
      <c r="A43" s="18" t="s">
        <v>45</v>
      </c>
      <c r="B43" s="19"/>
      <c r="C43" s="20">
        <v>68989.20999999999</v>
      </c>
      <c r="D43" s="21">
        <v>4162.97</v>
      </c>
      <c r="E43" s="24">
        <v>516.53</v>
      </c>
      <c r="F43" s="47">
        <f t="shared" si="0"/>
        <v>73668.70999999999</v>
      </c>
      <c r="G43" s="39"/>
      <c r="H43" s="51">
        <f t="shared" si="1"/>
        <v>73668.70999999999</v>
      </c>
      <c r="I43" s="42"/>
      <c r="J43" s="51">
        <f t="shared" si="1"/>
        <v>73668.70999999999</v>
      </c>
    </row>
    <row r="44" spans="1:10" ht="15" customHeight="1">
      <c r="A44" s="18" t="s">
        <v>46</v>
      </c>
      <c r="B44" s="19"/>
      <c r="C44" s="20">
        <v>98313.18999999999</v>
      </c>
      <c r="D44" s="21">
        <v>4481.21</v>
      </c>
      <c r="E44" s="24">
        <v>392.17</v>
      </c>
      <c r="F44" s="47">
        <f t="shared" si="0"/>
        <v>103186.56999999999</v>
      </c>
      <c r="G44" s="39"/>
      <c r="H44" s="51">
        <f t="shared" si="1"/>
        <v>103186.56999999999</v>
      </c>
      <c r="I44" s="42"/>
      <c r="J44" s="51">
        <f t="shared" si="1"/>
        <v>103186.56999999999</v>
      </c>
    </row>
    <row r="45" spans="1:10" ht="15" customHeight="1">
      <c r="A45" s="18" t="s">
        <v>47</v>
      </c>
      <c r="B45" s="19"/>
      <c r="C45" s="20">
        <v>21821.550000000003</v>
      </c>
      <c r="D45" s="21">
        <v>3779.0699999999997</v>
      </c>
      <c r="E45" s="22"/>
      <c r="F45" s="47">
        <f t="shared" si="0"/>
        <v>25600.620000000003</v>
      </c>
      <c r="G45" s="38"/>
      <c r="H45" s="51">
        <f t="shared" si="1"/>
        <v>25600.620000000003</v>
      </c>
      <c r="I45" s="42"/>
      <c r="J45" s="51">
        <f t="shared" si="1"/>
        <v>25600.620000000003</v>
      </c>
    </row>
    <row r="46" spans="1:10" ht="15" customHeight="1" thickBot="1">
      <c r="A46" s="28" t="s">
        <v>48</v>
      </c>
      <c r="B46" s="29"/>
      <c r="C46" s="30">
        <v>137379.34999999998</v>
      </c>
      <c r="D46" s="31">
        <v>6051.09</v>
      </c>
      <c r="E46" s="32">
        <v>972.6099999999999</v>
      </c>
      <c r="F46" s="47">
        <f t="shared" si="0"/>
        <v>144403.04999999996</v>
      </c>
      <c r="G46" s="40"/>
      <c r="H46" s="52">
        <f t="shared" si="1"/>
        <v>144403.04999999996</v>
      </c>
      <c r="I46" s="44"/>
      <c r="J46" s="52">
        <f t="shared" si="1"/>
        <v>144403.04999999996</v>
      </c>
    </row>
    <row r="47" spans="1:10" ht="15" customHeight="1" thickBot="1">
      <c r="A47" s="33" t="s">
        <v>49</v>
      </c>
      <c r="B47" s="34"/>
      <c r="C47" s="35">
        <f>SUM(C6:C46)</f>
        <v>7080503.000000002</v>
      </c>
      <c r="D47" s="36">
        <f>SUM(D6:D46)</f>
        <v>318254.68</v>
      </c>
      <c r="E47" s="36">
        <f>SUM(E6:E46)</f>
        <v>41182.939999999995</v>
      </c>
      <c r="F47" s="48">
        <f>SUM(F6:F46)</f>
        <v>7439940.620000002</v>
      </c>
      <c r="G47" s="36">
        <f>SUM(G11:G46)</f>
        <v>161971.19999999995</v>
      </c>
      <c r="H47" s="53">
        <f>SUM(H6:H46)</f>
        <v>7601911.82</v>
      </c>
      <c r="I47" s="36">
        <f>SUM(I6:I46)</f>
        <v>2279400.43</v>
      </c>
      <c r="J47" s="53">
        <f>SUM(J6:J46)</f>
        <v>9881312.250000002</v>
      </c>
    </row>
    <row r="48" ht="15.75" customHeight="1">
      <c r="A48" s="3" t="s">
        <v>52</v>
      </c>
    </row>
  </sheetData>
  <sheetProtection/>
  <printOptions horizontalCentered="1" verticalCentered="1"/>
  <pageMargins left="0.7480314960629921" right="0.7480314960629921" top="0" bottom="0" header="0" footer="0"/>
  <pageSetup horizontalDpi="300" verticalDpi="300" orientation="landscape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2:F53"/>
  <sheetViews>
    <sheetView zoomScalePageLayoutView="0" workbookViewId="0" topLeftCell="A1">
      <selection activeCell="E23" sqref="E23"/>
    </sheetView>
  </sheetViews>
  <sheetFormatPr defaultColWidth="11.421875" defaultRowHeight="12.75"/>
  <cols>
    <col min="1" max="1" width="24.8515625" style="79" customWidth="1"/>
    <col min="2" max="2" width="8.00390625" style="79" customWidth="1"/>
    <col min="3" max="3" width="16.421875" style="80" customWidth="1"/>
    <col min="4" max="4" width="18.00390625" style="81" customWidth="1"/>
    <col min="5" max="5" width="17.7109375" style="81" customWidth="1"/>
    <col min="6" max="16384" width="11.421875" style="79" customWidth="1"/>
  </cols>
  <sheetData>
    <row r="2" spans="1:5" ht="15.75">
      <c r="A2" s="110" t="s">
        <v>56</v>
      </c>
      <c r="B2" s="77"/>
      <c r="C2" s="77"/>
      <c r="D2" s="78"/>
      <c r="E2" s="78"/>
    </row>
    <row r="3" spans="1:5" ht="15.75">
      <c r="A3" s="76"/>
      <c r="B3" s="77"/>
      <c r="C3" s="77"/>
      <c r="D3" s="78"/>
      <c r="E3" s="78"/>
    </row>
    <row r="4" ht="12.75" thickBot="1">
      <c r="A4" s="79" t="s">
        <v>50</v>
      </c>
    </row>
    <row r="5" spans="1:5" ht="19.5" customHeight="1" thickBot="1">
      <c r="A5" s="82" t="s">
        <v>0</v>
      </c>
      <c r="B5" s="83"/>
      <c r="C5" s="84" t="s">
        <v>1</v>
      </c>
      <c r="D5" s="85" t="s">
        <v>6</v>
      </c>
      <c r="E5" s="85" t="s">
        <v>5</v>
      </c>
    </row>
    <row r="6" spans="1:5" ht="15" customHeight="1">
      <c r="A6" s="86" t="s">
        <v>8</v>
      </c>
      <c r="B6" s="87"/>
      <c r="C6" s="88">
        <v>173351.72</v>
      </c>
      <c r="D6" s="89">
        <v>4004.7699999999995</v>
      </c>
      <c r="E6" s="90">
        <f aca="true" t="shared" si="0" ref="E6:E46">SUM(C6:D6)</f>
        <v>177356.49</v>
      </c>
    </row>
    <row r="7" spans="1:5" ht="15" customHeight="1">
      <c r="A7" s="91" t="s">
        <v>9</v>
      </c>
      <c r="B7" s="92"/>
      <c r="C7" s="93">
        <v>285936.11</v>
      </c>
      <c r="D7" s="94">
        <v>4590.67</v>
      </c>
      <c r="E7" s="95">
        <f t="shared" si="0"/>
        <v>290526.77999999997</v>
      </c>
    </row>
    <row r="8" spans="1:5" ht="15" customHeight="1">
      <c r="A8" s="91" t="s">
        <v>10</v>
      </c>
      <c r="B8" s="92"/>
      <c r="C8" s="93">
        <v>22358.27</v>
      </c>
      <c r="D8" s="96"/>
      <c r="E8" s="95">
        <f t="shared" si="0"/>
        <v>22358.27</v>
      </c>
    </row>
    <row r="9" spans="1:5" ht="15" customHeight="1">
      <c r="A9" s="91" t="s">
        <v>11</v>
      </c>
      <c r="B9" s="92"/>
      <c r="C9" s="93">
        <v>161408.97</v>
      </c>
      <c r="D9" s="94">
        <v>853.5</v>
      </c>
      <c r="E9" s="95">
        <f t="shared" si="0"/>
        <v>162262.47</v>
      </c>
    </row>
    <row r="10" spans="1:5" ht="15" customHeight="1">
      <c r="A10" s="91" t="s">
        <v>12</v>
      </c>
      <c r="B10" s="92"/>
      <c r="C10" s="93">
        <v>66049.12</v>
      </c>
      <c r="D10" s="96"/>
      <c r="E10" s="95">
        <f t="shared" si="0"/>
        <v>66049.12</v>
      </c>
    </row>
    <row r="11" spans="1:5" ht="15" customHeight="1">
      <c r="A11" s="91" t="s">
        <v>13</v>
      </c>
      <c r="B11" s="92"/>
      <c r="C11" s="93">
        <v>281948.67</v>
      </c>
      <c r="D11" s="94">
        <v>4877.990000000001</v>
      </c>
      <c r="E11" s="95">
        <f t="shared" si="0"/>
        <v>286826.66</v>
      </c>
    </row>
    <row r="12" spans="1:5" ht="15" customHeight="1">
      <c r="A12" s="91" t="s">
        <v>14</v>
      </c>
      <c r="B12" s="92"/>
      <c r="C12" s="93">
        <v>23011.46</v>
      </c>
      <c r="D12" s="96"/>
      <c r="E12" s="95">
        <f t="shared" si="0"/>
        <v>23011.46</v>
      </c>
    </row>
    <row r="13" spans="1:5" ht="15" customHeight="1">
      <c r="A13" s="91" t="s">
        <v>15</v>
      </c>
      <c r="B13" s="92"/>
      <c r="C13" s="93">
        <v>57143.28</v>
      </c>
      <c r="D13" s="94">
        <v>1715.67</v>
      </c>
      <c r="E13" s="95">
        <f t="shared" si="0"/>
        <v>58858.95</v>
      </c>
    </row>
    <row r="14" spans="1:5" ht="15" customHeight="1">
      <c r="A14" s="91" t="s">
        <v>16</v>
      </c>
      <c r="B14" s="92"/>
      <c r="C14" s="93">
        <v>31174.01</v>
      </c>
      <c r="D14" s="96"/>
      <c r="E14" s="95">
        <f t="shared" si="0"/>
        <v>31174.01</v>
      </c>
    </row>
    <row r="15" spans="1:5" ht="15" customHeight="1">
      <c r="A15" s="91" t="s">
        <v>17</v>
      </c>
      <c r="B15" s="92"/>
      <c r="C15" s="93">
        <v>42677.46</v>
      </c>
      <c r="D15" s="96"/>
      <c r="E15" s="95">
        <f t="shared" si="0"/>
        <v>42677.46</v>
      </c>
    </row>
    <row r="16" spans="1:5" ht="15" customHeight="1">
      <c r="A16" s="91" t="s">
        <v>18</v>
      </c>
      <c r="B16" s="92"/>
      <c r="C16" s="93">
        <v>5697.44</v>
      </c>
      <c r="D16" s="96"/>
      <c r="E16" s="95">
        <f t="shared" si="0"/>
        <v>5697.44</v>
      </c>
    </row>
    <row r="17" spans="1:5" ht="15" customHeight="1">
      <c r="A17" s="91" t="s">
        <v>19</v>
      </c>
      <c r="B17" s="92"/>
      <c r="C17" s="93">
        <v>862787.58</v>
      </c>
      <c r="D17" s="94">
        <v>3784.5</v>
      </c>
      <c r="E17" s="95">
        <f t="shared" si="0"/>
        <v>866572.08</v>
      </c>
    </row>
    <row r="18" spans="1:5" ht="15" customHeight="1">
      <c r="A18" s="91" t="s">
        <v>20</v>
      </c>
      <c r="B18" s="92"/>
      <c r="C18" s="93">
        <v>46575</v>
      </c>
      <c r="D18" s="96"/>
      <c r="E18" s="95">
        <f t="shared" si="0"/>
        <v>46575</v>
      </c>
    </row>
    <row r="19" spans="1:5" ht="15" customHeight="1">
      <c r="A19" s="91" t="s">
        <v>21</v>
      </c>
      <c r="B19" s="92"/>
      <c r="C19" s="93">
        <v>274929.42</v>
      </c>
      <c r="D19" s="94">
        <v>4755.74</v>
      </c>
      <c r="E19" s="95">
        <f t="shared" si="0"/>
        <v>279685.16</v>
      </c>
    </row>
    <row r="20" spans="1:5" ht="15" customHeight="1">
      <c r="A20" s="91" t="s">
        <v>22</v>
      </c>
      <c r="B20" s="92"/>
      <c r="C20" s="93">
        <v>123936.66</v>
      </c>
      <c r="D20" s="94">
        <v>0</v>
      </c>
      <c r="E20" s="95">
        <f t="shared" si="0"/>
        <v>123936.66</v>
      </c>
    </row>
    <row r="21" spans="1:5" ht="15" customHeight="1">
      <c r="A21" s="91" t="s">
        <v>23</v>
      </c>
      <c r="B21" s="92"/>
      <c r="C21" s="93">
        <v>126269.28</v>
      </c>
      <c r="D21" s="94">
        <v>2401.45</v>
      </c>
      <c r="E21" s="95">
        <f t="shared" si="0"/>
        <v>128670.73</v>
      </c>
    </row>
    <row r="22" spans="1:5" ht="15" customHeight="1">
      <c r="A22" s="91" t="s">
        <v>24</v>
      </c>
      <c r="B22" s="92"/>
      <c r="C22" s="93">
        <v>172667.58</v>
      </c>
      <c r="D22" s="94">
        <v>1897.4200000000003</v>
      </c>
      <c r="E22" s="95">
        <f t="shared" si="0"/>
        <v>174565</v>
      </c>
    </row>
    <row r="23" spans="1:5" ht="15" customHeight="1">
      <c r="A23" s="91" t="s">
        <v>25</v>
      </c>
      <c r="B23" s="92"/>
      <c r="C23" s="93">
        <v>239291.8</v>
      </c>
      <c r="D23" s="94">
        <v>4657.25</v>
      </c>
      <c r="E23" s="95">
        <f t="shared" si="0"/>
        <v>243949.05</v>
      </c>
    </row>
    <row r="24" spans="1:5" ht="15" customHeight="1">
      <c r="A24" s="91" t="s">
        <v>26</v>
      </c>
      <c r="B24" s="92"/>
      <c r="C24" s="97">
        <v>0</v>
      </c>
      <c r="D24" s="94">
        <v>2222.12</v>
      </c>
      <c r="E24" s="95">
        <f t="shared" si="0"/>
        <v>2222.12</v>
      </c>
    </row>
    <row r="25" spans="1:5" ht="15" customHeight="1">
      <c r="A25" s="91" t="s">
        <v>27</v>
      </c>
      <c r="B25" s="92"/>
      <c r="C25" s="93">
        <v>153215.81</v>
      </c>
      <c r="D25" s="94">
        <v>2577.8099999999995</v>
      </c>
      <c r="E25" s="95">
        <f t="shared" si="0"/>
        <v>155793.62</v>
      </c>
    </row>
    <row r="26" spans="1:5" ht="15" customHeight="1">
      <c r="A26" s="91" t="s">
        <v>28</v>
      </c>
      <c r="B26" s="92"/>
      <c r="C26" s="93">
        <v>89687.20999999999</v>
      </c>
      <c r="D26" s="94">
        <v>2503.34</v>
      </c>
      <c r="E26" s="95">
        <f t="shared" si="0"/>
        <v>92190.54999999999</v>
      </c>
    </row>
    <row r="27" spans="1:5" ht="15" customHeight="1">
      <c r="A27" s="91" t="s">
        <v>29</v>
      </c>
      <c r="B27" s="92"/>
      <c r="C27" s="93">
        <v>135298.83000000002</v>
      </c>
      <c r="D27" s="94">
        <v>3850.91</v>
      </c>
      <c r="E27" s="95">
        <f t="shared" si="0"/>
        <v>139149.74000000002</v>
      </c>
    </row>
    <row r="28" spans="1:5" ht="15" customHeight="1">
      <c r="A28" s="91" t="s">
        <v>30</v>
      </c>
      <c r="B28" s="92"/>
      <c r="C28" s="93">
        <v>595727.87</v>
      </c>
      <c r="D28" s="94">
        <v>2655.6800000000003</v>
      </c>
      <c r="E28" s="95">
        <f t="shared" si="0"/>
        <v>598383.55</v>
      </c>
    </row>
    <row r="29" spans="1:5" ht="15" customHeight="1">
      <c r="A29" s="91" t="s">
        <v>31</v>
      </c>
      <c r="B29" s="92"/>
      <c r="C29" s="93">
        <v>98878.38999999998</v>
      </c>
      <c r="D29" s="94">
        <v>2374.1800000000003</v>
      </c>
      <c r="E29" s="95">
        <f t="shared" si="0"/>
        <v>101252.56999999998</v>
      </c>
    </row>
    <row r="30" spans="1:5" ht="15" customHeight="1">
      <c r="A30" s="91" t="s">
        <v>32</v>
      </c>
      <c r="B30" s="92"/>
      <c r="C30" s="93">
        <v>217279.59000000003</v>
      </c>
      <c r="D30" s="94">
        <v>1640.58</v>
      </c>
      <c r="E30" s="95">
        <f t="shared" si="0"/>
        <v>218920.17</v>
      </c>
    </row>
    <row r="31" spans="1:5" ht="15" customHeight="1">
      <c r="A31" s="91" t="s">
        <v>33</v>
      </c>
      <c r="B31" s="92"/>
      <c r="C31" s="93">
        <v>26866.86</v>
      </c>
      <c r="D31" s="96"/>
      <c r="E31" s="95">
        <f t="shared" si="0"/>
        <v>26866.86</v>
      </c>
    </row>
    <row r="32" spans="1:5" ht="15" customHeight="1">
      <c r="A32" s="91" t="s">
        <v>34</v>
      </c>
      <c r="B32" s="92"/>
      <c r="C32" s="93">
        <v>199414.5</v>
      </c>
      <c r="D32" s="94">
        <v>4092.9900000000002</v>
      </c>
      <c r="E32" s="95">
        <f t="shared" si="0"/>
        <v>203507.49</v>
      </c>
    </row>
    <row r="33" spans="1:5" ht="15" customHeight="1">
      <c r="A33" s="91" t="s">
        <v>35</v>
      </c>
      <c r="B33" s="92"/>
      <c r="C33" s="93">
        <v>116028.21999999999</v>
      </c>
      <c r="D33" s="94">
        <v>4732.32</v>
      </c>
      <c r="E33" s="95">
        <f t="shared" si="0"/>
        <v>120760.53999999998</v>
      </c>
    </row>
    <row r="34" spans="1:5" ht="15" customHeight="1">
      <c r="A34" s="91" t="s">
        <v>36</v>
      </c>
      <c r="B34" s="92"/>
      <c r="C34" s="93">
        <v>279334.75</v>
      </c>
      <c r="D34" s="94">
        <v>0</v>
      </c>
      <c r="E34" s="95">
        <f t="shared" si="0"/>
        <v>279334.75</v>
      </c>
    </row>
    <row r="35" spans="1:5" ht="15" customHeight="1">
      <c r="A35" s="91" t="s">
        <v>37</v>
      </c>
      <c r="B35" s="92"/>
      <c r="C35" s="93">
        <v>50784.939999999995</v>
      </c>
      <c r="D35" s="96"/>
      <c r="E35" s="95">
        <f t="shared" si="0"/>
        <v>50784.939999999995</v>
      </c>
    </row>
    <row r="36" spans="1:5" ht="15" customHeight="1">
      <c r="A36" s="91" t="s">
        <v>38</v>
      </c>
      <c r="B36" s="92"/>
      <c r="C36" s="93">
        <v>130620.38999999998</v>
      </c>
      <c r="D36" s="94">
        <v>5113.389999999999</v>
      </c>
      <c r="E36" s="95">
        <f t="shared" si="0"/>
        <v>135733.77999999997</v>
      </c>
    </row>
    <row r="37" spans="1:5" ht="15" customHeight="1">
      <c r="A37" s="91" t="s">
        <v>39</v>
      </c>
      <c r="B37" s="92"/>
      <c r="C37" s="93">
        <v>88000.75000000001</v>
      </c>
      <c r="D37" s="96"/>
      <c r="E37" s="95">
        <f t="shared" si="0"/>
        <v>88000.75000000001</v>
      </c>
    </row>
    <row r="38" spans="1:5" ht="15" customHeight="1">
      <c r="A38" s="91" t="s">
        <v>40</v>
      </c>
      <c r="B38" s="92"/>
      <c r="C38" s="93">
        <v>26681.440000000002</v>
      </c>
      <c r="D38" s="96"/>
      <c r="E38" s="95">
        <f t="shared" si="0"/>
        <v>26681.440000000002</v>
      </c>
    </row>
    <row r="39" spans="1:5" ht="15" customHeight="1">
      <c r="A39" s="91" t="s">
        <v>41</v>
      </c>
      <c r="B39" s="92"/>
      <c r="C39" s="97">
        <v>176275.5</v>
      </c>
      <c r="D39" s="94">
        <v>7030.19</v>
      </c>
      <c r="E39" s="95">
        <f t="shared" si="0"/>
        <v>183305.69</v>
      </c>
    </row>
    <row r="40" spans="1:5" ht="15" customHeight="1">
      <c r="A40" s="91" t="s">
        <v>42</v>
      </c>
      <c r="B40" s="92"/>
      <c r="C40" s="93">
        <v>146187.91999999998</v>
      </c>
      <c r="D40" s="94">
        <v>2769.4</v>
      </c>
      <c r="E40" s="95">
        <f t="shared" si="0"/>
        <v>148957.31999999998</v>
      </c>
    </row>
    <row r="41" spans="1:5" ht="15" customHeight="1">
      <c r="A41" s="91" t="s">
        <v>43</v>
      </c>
      <c r="B41" s="92"/>
      <c r="C41" s="93">
        <v>22059.739999999998</v>
      </c>
      <c r="D41" s="94"/>
      <c r="E41" s="95">
        <f t="shared" si="0"/>
        <v>22059.739999999998</v>
      </c>
    </row>
    <row r="42" spans="1:5" ht="15" customHeight="1">
      <c r="A42" s="91" t="s">
        <v>44</v>
      </c>
      <c r="B42" s="92"/>
      <c r="C42" s="93">
        <v>12440.02</v>
      </c>
      <c r="D42" s="94"/>
      <c r="E42" s="95">
        <f t="shared" si="0"/>
        <v>12440.02</v>
      </c>
    </row>
    <row r="43" spans="1:5" ht="15" customHeight="1">
      <c r="A43" s="91" t="s">
        <v>45</v>
      </c>
      <c r="B43" s="92"/>
      <c r="C43" s="93">
        <v>69225.28</v>
      </c>
      <c r="D43" s="94"/>
      <c r="E43" s="95">
        <f t="shared" si="0"/>
        <v>69225.28</v>
      </c>
    </row>
    <row r="44" spans="1:5" ht="15" customHeight="1">
      <c r="A44" s="91" t="s">
        <v>46</v>
      </c>
      <c r="B44" s="92"/>
      <c r="C44" s="93">
        <v>81073.98</v>
      </c>
      <c r="D44" s="94"/>
      <c r="E44" s="95">
        <f t="shared" si="0"/>
        <v>81073.98</v>
      </c>
    </row>
    <row r="45" spans="1:5" ht="15" customHeight="1">
      <c r="A45" s="91" t="s">
        <v>47</v>
      </c>
      <c r="B45" s="92"/>
      <c r="C45" s="93">
        <v>22422.78</v>
      </c>
      <c r="D45" s="98"/>
      <c r="E45" s="95">
        <f t="shared" si="0"/>
        <v>22422.78</v>
      </c>
    </row>
    <row r="46" spans="1:5" ht="15" customHeight="1" thickBot="1">
      <c r="A46" s="99" t="s">
        <v>48</v>
      </c>
      <c r="B46" s="100"/>
      <c r="C46" s="101">
        <v>107282.22</v>
      </c>
      <c r="D46" s="102"/>
      <c r="E46" s="103">
        <f t="shared" si="0"/>
        <v>107282.22</v>
      </c>
    </row>
    <row r="47" spans="1:5" ht="15" customHeight="1" thickBot="1">
      <c r="A47" s="104" t="s">
        <v>49</v>
      </c>
      <c r="B47" s="105"/>
      <c r="C47" s="106">
        <f>SUM(C6:C46)</f>
        <v>5842000.820000001</v>
      </c>
      <c r="D47" s="107">
        <f>SUM(D6:D46)</f>
        <v>75101.87</v>
      </c>
      <c r="E47" s="107">
        <f>SUM(E6:E46)</f>
        <v>5917102.690000003</v>
      </c>
    </row>
    <row r="49" ht="12">
      <c r="F49" s="108"/>
    </row>
    <row r="52" s="81" customFormat="1" ht="12">
      <c r="C52" s="80"/>
    </row>
    <row r="53" s="81" customFormat="1" ht="12">
      <c r="C53" s="80"/>
    </row>
  </sheetData>
  <sheetProtection/>
  <printOptions horizontalCentered="1"/>
  <pageMargins left="0.7086614173228347" right="0.7086614173228347" top="0.29" bottom="0.22" header="0.31496062992125984" footer="0.31496062992125984"/>
  <pageSetup horizontalDpi="600" verticalDpi="600" orientation="landscape" paperSize="9" scale="8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G53"/>
  <sheetViews>
    <sheetView zoomScalePageLayoutView="0" workbookViewId="0" topLeftCell="A1">
      <selection activeCell="L14" sqref="L14"/>
    </sheetView>
  </sheetViews>
  <sheetFormatPr defaultColWidth="11.421875" defaultRowHeight="12.75"/>
  <cols>
    <col min="1" max="1" width="24.8515625" style="3" customWidth="1"/>
    <col min="2" max="2" width="8.00390625" style="3" customWidth="1"/>
    <col min="3" max="3" width="16.421875" style="54" customWidth="1"/>
    <col min="4" max="4" width="18.00390625" style="4" customWidth="1"/>
    <col min="5" max="5" width="15.421875" style="4" customWidth="1"/>
    <col min="6" max="6" width="13.28125" style="3" customWidth="1"/>
    <col min="7" max="7" width="14.28125" style="54" customWidth="1"/>
    <col min="8" max="16384" width="11.421875" style="3" customWidth="1"/>
  </cols>
  <sheetData>
    <row r="2" spans="1:5" ht="15.75">
      <c r="A2" s="109" t="s">
        <v>54</v>
      </c>
      <c r="B2" s="1"/>
      <c r="C2" s="1"/>
      <c r="D2" s="2"/>
      <c r="E2" s="2"/>
    </row>
    <row r="3" spans="1:5" ht="15.75">
      <c r="A3" s="109"/>
      <c r="B3" s="1"/>
      <c r="C3" s="1"/>
      <c r="D3" s="2"/>
      <c r="E3" s="2"/>
    </row>
    <row r="4" ht="12.75" thickBot="1">
      <c r="A4" s="3" t="s">
        <v>55</v>
      </c>
    </row>
    <row r="5" spans="1:7" ht="19.5" customHeight="1" thickBot="1">
      <c r="A5" s="5" t="s">
        <v>0</v>
      </c>
      <c r="B5" s="6"/>
      <c r="C5" s="7" t="s">
        <v>1</v>
      </c>
      <c r="D5" s="10" t="s">
        <v>6</v>
      </c>
      <c r="E5" s="45" t="s">
        <v>7</v>
      </c>
      <c r="F5" s="9" t="s">
        <v>4</v>
      </c>
      <c r="G5" s="49" t="s">
        <v>7</v>
      </c>
    </row>
    <row r="6" spans="1:7" ht="15" customHeight="1">
      <c r="A6" s="12" t="s">
        <v>8</v>
      </c>
      <c r="B6" s="13"/>
      <c r="C6" s="55">
        <v>93249.12</v>
      </c>
      <c r="D6" s="17">
        <v>1436.5700000000002</v>
      </c>
      <c r="E6" s="50">
        <f>SUM(C6:D6)</f>
        <v>94685.69</v>
      </c>
      <c r="F6" s="64"/>
      <c r="G6" s="50">
        <f>SUM(E6:F6)</f>
        <v>94685.69</v>
      </c>
    </row>
    <row r="7" spans="1:7" ht="15" customHeight="1">
      <c r="A7" s="18" t="s">
        <v>9</v>
      </c>
      <c r="B7" s="19"/>
      <c r="C7" s="56">
        <v>197508.57</v>
      </c>
      <c r="D7" s="57">
        <v>1498.57</v>
      </c>
      <c r="E7" s="51">
        <f>SUM(C7:D7)</f>
        <v>199007.14</v>
      </c>
      <c r="F7" s="65"/>
      <c r="G7" s="51">
        <f>SUM(E7:F7)</f>
        <v>199007.14</v>
      </c>
    </row>
    <row r="8" spans="1:7" ht="15" customHeight="1">
      <c r="A8" s="18" t="s">
        <v>10</v>
      </c>
      <c r="B8" s="19"/>
      <c r="C8" s="56">
        <v>18129.859999999997</v>
      </c>
      <c r="D8" s="23"/>
      <c r="E8" s="51">
        <f aca="true" t="shared" si="0" ref="E8:E46">SUM(C8:D8)</f>
        <v>18129.859999999997</v>
      </c>
      <c r="F8" s="65"/>
      <c r="G8" s="51">
        <f aca="true" t="shared" si="1" ref="G8:G47">SUM(E8:F8)</f>
        <v>18129.859999999997</v>
      </c>
    </row>
    <row r="9" spans="1:7" ht="15" customHeight="1">
      <c r="A9" s="18" t="s">
        <v>11</v>
      </c>
      <c r="B9" s="19"/>
      <c r="C9" s="56">
        <v>116973.4</v>
      </c>
      <c r="D9" s="57">
        <v>131.31</v>
      </c>
      <c r="E9" s="51">
        <f t="shared" si="0"/>
        <v>117104.70999999999</v>
      </c>
      <c r="F9" s="66"/>
      <c r="G9" s="51">
        <f t="shared" si="1"/>
        <v>117104.70999999999</v>
      </c>
    </row>
    <row r="10" spans="1:7" ht="15" customHeight="1">
      <c r="A10" s="18" t="s">
        <v>12</v>
      </c>
      <c r="B10" s="19"/>
      <c r="C10" s="56">
        <v>31820.34</v>
      </c>
      <c r="D10" s="23"/>
      <c r="E10" s="51">
        <f t="shared" si="0"/>
        <v>31820.34</v>
      </c>
      <c r="F10" s="65"/>
      <c r="G10" s="51">
        <f t="shared" si="1"/>
        <v>31820.34</v>
      </c>
    </row>
    <row r="11" spans="1:7" ht="15" customHeight="1">
      <c r="A11" s="18" t="s">
        <v>13</v>
      </c>
      <c r="B11" s="19"/>
      <c r="C11" s="56">
        <v>224816.96000000002</v>
      </c>
      <c r="D11" s="57">
        <v>1291.73</v>
      </c>
      <c r="E11" s="51">
        <f t="shared" si="0"/>
        <v>226108.69000000003</v>
      </c>
      <c r="F11" s="66"/>
      <c r="G11" s="51">
        <f t="shared" si="1"/>
        <v>226108.69000000003</v>
      </c>
    </row>
    <row r="12" spans="1:7" ht="15" customHeight="1">
      <c r="A12" s="18" t="s">
        <v>14</v>
      </c>
      <c r="B12" s="19"/>
      <c r="C12" s="56">
        <v>14550.810000000001</v>
      </c>
      <c r="D12" s="23"/>
      <c r="E12" s="51">
        <f t="shared" si="0"/>
        <v>14550.810000000001</v>
      </c>
      <c r="F12" s="65"/>
      <c r="G12" s="51">
        <f t="shared" si="1"/>
        <v>14550.810000000001</v>
      </c>
    </row>
    <row r="13" spans="1:7" ht="15" customHeight="1">
      <c r="A13" s="18" t="s">
        <v>15</v>
      </c>
      <c r="B13" s="19"/>
      <c r="C13" s="56">
        <v>22806.489999999998</v>
      </c>
      <c r="D13" s="57">
        <v>3577.87</v>
      </c>
      <c r="E13" s="51">
        <f t="shared" si="0"/>
        <v>26384.359999999997</v>
      </c>
      <c r="F13" s="22">
        <v>5560</v>
      </c>
      <c r="G13" s="51">
        <f t="shared" si="1"/>
        <v>31944.359999999997</v>
      </c>
    </row>
    <row r="14" spans="1:7" ht="15" customHeight="1">
      <c r="A14" s="18" t="s">
        <v>16</v>
      </c>
      <c r="B14" s="19"/>
      <c r="C14" s="56">
        <v>13688.409999999998</v>
      </c>
      <c r="D14" s="57"/>
      <c r="E14" s="51">
        <f t="shared" si="0"/>
        <v>13688.409999999998</v>
      </c>
      <c r="F14" s="65"/>
      <c r="G14" s="51">
        <f t="shared" si="1"/>
        <v>13688.409999999998</v>
      </c>
    </row>
    <row r="15" spans="1:7" ht="15" customHeight="1">
      <c r="A15" s="18" t="s">
        <v>17</v>
      </c>
      <c r="B15" s="19"/>
      <c r="C15" s="56">
        <v>34036.82</v>
      </c>
      <c r="D15" s="57"/>
      <c r="E15" s="51">
        <f t="shared" si="0"/>
        <v>34036.82</v>
      </c>
      <c r="F15" s="65"/>
      <c r="G15" s="51">
        <f t="shared" si="1"/>
        <v>34036.82</v>
      </c>
    </row>
    <row r="16" spans="1:7" ht="15" customHeight="1">
      <c r="A16" s="18" t="s">
        <v>18</v>
      </c>
      <c r="B16" s="19"/>
      <c r="C16" s="56">
        <v>1570.66</v>
      </c>
      <c r="D16" s="57"/>
      <c r="E16" s="51">
        <f t="shared" si="0"/>
        <v>1570.66</v>
      </c>
      <c r="F16" s="65"/>
      <c r="G16" s="51">
        <f t="shared" si="1"/>
        <v>1570.66</v>
      </c>
    </row>
    <row r="17" spans="1:7" ht="15" customHeight="1">
      <c r="A17" s="18" t="s">
        <v>19</v>
      </c>
      <c r="B17" s="19"/>
      <c r="C17" s="56">
        <v>561038.86</v>
      </c>
      <c r="D17" s="57">
        <v>1460.21</v>
      </c>
      <c r="E17" s="51">
        <f t="shared" si="0"/>
        <v>562499.07</v>
      </c>
      <c r="F17" s="66"/>
      <c r="G17" s="51">
        <f t="shared" si="1"/>
        <v>562499.07</v>
      </c>
    </row>
    <row r="18" spans="1:7" ht="15" customHeight="1">
      <c r="A18" s="18" t="s">
        <v>20</v>
      </c>
      <c r="B18" s="19"/>
      <c r="C18" s="56">
        <v>21415.800000000003</v>
      </c>
      <c r="D18" s="23"/>
      <c r="E18" s="51">
        <f t="shared" si="0"/>
        <v>21415.800000000003</v>
      </c>
      <c r="F18" s="65"/>
      <c r="G18" s="51">
        <f t="shared" si="1"/>
        <v>21415.800000000003</v>
      </c>
    </row>
    <row r="19" spans="1:7" ht="15" customHeight="1">
      <c r="A19" s="18" t="s">
        <v>21</v>
      </c>
      <c r="B19" s="19"/>
      <c r="C19" s="56">
        <v>177864.96000000002</v>
      </c>
      <c r="D19" s="57">
        <v>2109.91</v>
      </c>
      <c r="E19" s="51">
        <f t="shared" si="0"/>
        <v>179974.87000000002</v>
      </c>
      <c r="F19" s="66"/>
      <c r="G19" s="51">
        <f t="shared" si="1"/>
        <v>179974.87000000002</v>
      </c>
    </row>
    <row r="20" spans="1:7" ht="15" customHeight="1">
      <c r="A20" s="18" t="s">
        <v>22</v>
      </c>
      <c r="B20" s="19"/>
      <c r="C20" s="56">
        <v>104171.35</v>
      </c>
      <c r="D20" s="57">
        <v>384.6</v>
      </c>
      <c r="E20" s="51">
        <f t="shared" si="0"/>
        <v>104555.95000000001</v>
      </c>
      <c r="F20" s="65"/>
      <c r="G20" s="51">
        <f t="shared" si="1"/>
        <v>104555.95000000001</v>
      </c>
    </row>
    <row r="21" spans="1:7" ht="15" customHeight="1">
      <c r="A21" s="18" t="s">
        <v>23</v>
      </c>
      <c r="B21" s="19"/>
      <c r="C21" s="56">
        <v>90826.65000000001</v>
      </c>
      <c r="D21" s="57">
        <v>1423.86</v>
      </c>
      <c r="E21" s="51">
        <f t="shared" si="0"/>
        <v>92250.51000000001</v>
      </c>
      <c r="F21" s="65"/>
      <c r="G21" s="51">
        <f t="shared" si="1"/>
        <v>92250.51000000001</v>
      </c>
    </row>
    <row r="22" spans="1:7" ht="15" customHeight="1">
      <c r="A22" s="18" t="s">
        <v>24</v>
      </c>
      <c r="B22" s="19"/>
      <c r="C22" s="56">
        <v>76375.07999999999</v>
      </c>
      <c r="D22" s="57">
        <v>1653.13</v>
      </c>
      <c r="E22" s="51">
        <f t="shared" si="0"/>
        <v>78028.20999999999</v>
      </c>
      <c r="F22" s="65"/>
      <c r="G22" s="51">
        <f t="shared" si="1"/>
        <v>78028.20999999999</v>
      </c>
    </row>
    <row r="23" spans="1:7" ht="15" customHeight="1">
      <c r="A23" s="18" t="s">
        <v>25</v>
      </c>
      <c r="B23" s="19"/>
      <c r="C23" s="56">
        <v>149390.41</v>
      </c>
      <c r="D23" s="57">
        <v>994.2699999999999</v>
      </c>
      <c r="E23" s="51">
        <f t="shared" si="0"/>
        <v>150384.68</v>
      </c>
      <c r="F23" s="65"/>
      <c r="G23" s="51">
        <f t="shared" si="1"/>
        <v>150384.68</v>
      </c>
    </row>
    <row r="24" spans="1:7" ht="15" customHeight="1">
      <c r="A24" s="18" t="s">
        <v>26</v>
      </c>
      <c r="B24" s="19"/>
      <c r="C24" s="58">
        <v>0</v>
      </c>
      <c r="D24" s="57">
        <v>943.03</v>
      </c>
      <c r="E24" s="51">
        <f t="shared" si="0"/>
        <v>943.03</v>
      </c>
      <c r="F24" s="65"/>
      <c r="G24" s="51">
        <f t="shared" si="1"/>
        <v>943.03</v>
      </c>
    </row>
    <row r="25" spans="1:7" ht="15" customHeight="1">
      <c r="A25" s="18" t="s">
        <v>27</v>
      </c>
      <c r="B25" s="19"/>
      <c r="C25" s="56">
        <v>218477.34</v>
      </c>
      <c r="D25" s="57">
        <v>1169.44</v>
      </c>
      <c r="E25" s="51">
        <f t="shared" si="0"/>
        <v>219646.78</v>
      </c>
      <c r="F25" s="65"/>
      <c r="G25" s="51">
        <f t="shared" si="1"/>
        <v>219646.78</v>
      </c>
    </row>
    <row r="26" spans="1:7" ht="15" customHeight="1">
      <c r="A26" s="18" t="s">
        <v>28</v>
      </c>
      <c r="B26" s="19"/>
      <c r="C26" s="56">
        <v>54981.65</v>
      </c>
      <c r="D26" s="57">
        <v>1463.23</v>
      </c>
      <c r="E26" s="51">
        <f t="shared" si="0"/>
        <v>56444.880000000005</v>
      </c>
      <c r="F26" s="67"/>
      <c r="G26" s="51">
        <f t="shared" si="1"/>
        <v>56444.880000000005</v>
      </c>
    </row>
    <row r="27" spans="1:7" ht="15" customHeight="1">
      <c r="A27" s="18" t="s">
        <v>29</v>
      </c>
      <c r="B27" s="19"/>
      <c r="C27" s="56">
        <v>211344.49</v>
      </c>
      <c r="D27" s="57">
        <v>1635.2</v>
      </c>
      <c r="E27" s="51">
        <f t="shared" si="0"/>
        <v>212979.69</v>
      </c>
      <c r="F27" s="67"/>
      <c r="G27" s="51">
        <f t="shared" si="1"/>
        <v>212979.69</v>
      </c>
    </row>
    <row r="28" spans="1:7" ht="15" customHeight="1">
      <c r="A28" s="18" t="s">
        <v>30</v>
      </c>
      <c r="B28" s="19"/>
      <c r="C28" s="56">
        <v>575226.83</v>
      </c>
      <c r="D28" s="57">
        <v>1150.83</v>
      </c>
      <c r="E28" s="51">
        <f t="shared" si="0"/>
        <v>576377.6599999999</v>
      </c>
      <c r="F28" s="66"/>
      <c r="G28" s="51">
        <f t="shared" si="1"/>
        <v>576377.6599999999</v>
      </c>
    </row>
    <row r="29" spans="1:7" ht="15" customHeight="1">
      <c r="A29" s="18" t="s">
        <v>31</v>
      </c>
      <c r="B29" s="19"/>
      <c r="C29" s="56">
        <v>78917.20999999999</v>
      </c>
      <c r="D29" s="57">
        <v>1006.3000000000001</v>
      </c>
      <c r="E29" s="51">
        <f t="shared" si="0"/>
        <v>79923.51</v>
      </c>
      <c r="F29" s="66"/>
      <c r="G29" s="51">
        <f t="shared" si="1"/>
        <v>79923.51</v>
      </c>
    </row>
    <row r="30" spans="1:7" ht="15" customHeight="1">
      <c r="A30" s="18" t="s">
        <v>32</v>
      </c>
      <c r="B30" s="19"/>
      <c r="C30" s="56">
        <v>157742.96</v>
      </c>
      <c r="D30" s="57">
        <v>692.3199999999999</v>
      </c>
      <c r="E30" s="51">
        <f t="shared" si="0"/>
        <v>158435.28</v>
      </c>
      <c r="F30" s="66"/>
      <c r="G30" s="51">
        <f t="shared" si="1"/>
        <v>158435.28</v>
      </c>
    </row>
    <row r="31" spans="1:7" ht="15" customHeight="1">
      <c r="A31" s="18" t="s">
        <v>33</v>
      </c>
      <c r="B31" s="19"/>
      <c r="C31" s="56">
        <v>19726.72</v>
      </c>
      <c r="D31" s="57"/>
      <c r="E31" s="51">
        <f t="shared" si="0"/>
        <v>19726.72</v>
      </c>
      <c r="F31" s="65"/>
      <c r="G31" s="51">
        <f t="shared" si="1"/>
        <v>19726.72</v>
      </c>
    </row>
    <row r="32" spans="1:7" ht="15" customHeight="1">
      <c r="A32" s="18" t="s">
        <v>34</v>
      </c>
      <c r="B32" s="19"/>
      <c r="C32" s="56">
        <v>148294.15</v>
      </c>
      <c r="D32" s="57">
        <v>1214.8200000000002</v>
      </c>
      <c r="E32" s="51">
        <f t="shared" si="0"/>
        <v>149508.97</v>
      </c>
      <c r="F32" s="66"/>
      <c r="G32" s="51">
        <f t="shared" si="1"/>
        <v>149508.97</v>
      </c>
    </row>
    <row r="33" spans="1:7" ht="15" customHeight="1">
      <c r="A33" s="18" t="s">
        <v>35</v>
      </c>
      <c r="B33" s="19"/>
      <c r="C33" s="56">
        <v>48008.850000000006</v>
      </c>
      <c r="D33" s="57">
        <v>1631.75</v>
      </c>
      <c r="E33" s="51">
        <f t="shared" si="0"/>
        <v>49640.600000000006</v>
      </c>
      <c r="F33" s="66">
        <v>95900.95999999999</v>
      </c>
      <c r="G33" s="51">
        <f>SUM(E33:F33)</f>
        <v>145541.56</v>
      </c>
    </row>
    <row r="34" spans="1:7" ht="15" customHeight="1">
      <c r="A34" s="18" t="s">
        <v>36</v>
      </c>
      <c r="B34" s="19"/>
      <c r="C34" s="56">
        <v>146082.73000000004</v>
      </c>
      <c r="D34" s="57">
        <v>1066.45</v>
      </c>
      <c r="E34" s="51">
        <f t="shared" si="0"/>
        <v>147149.18000000005</v>
      </c>
      <c r="F34" s="65"/>
      <c r="G34" s="51">
        <f t="shared" si="1"/>
        <v>147149.18000000005</v>
      </c>
    </row>
    <row r="35" spans="1:7" ht="15" customHeight="1">
      <c r="A35" s="18" t="s">
        <v>37</v>
      </c>
      <c r="B35" s="19"/>
      <c r="C35" s="56">
        <v>35749.65</v>
      </c>
      <c r="D35" s="23"/>
      <c r="E35" s="51">
        <f t="shared" si="0"/>
        <v>35749.65</v>
      </c>
      <c r="F35" s="68"/>
      <c r="G35" s="51">
        <f t="shared" si="1"/>
        <v>35749.65</v>
      </c>
    </row>
    <row r="36" spans="1:7" ht="15" customHeight="1">
      <c r="A36" s="18" t="s">
        <v>38</v>
      </c>
      <c r="B36" s="19"/>
      <c r="C36" s="59">
        <v>20645.1</v>
      </c>
      <c r="D36" s="57">
        <v>2252.54</v>
      </c>
      <c r="E36" s="51">
        <f t="shared" si="0"/>
        <v>22897.64</v>
      </c>
      <c r="F36" s="69">
        <v>135740</v>
      </c>
      <c r="G36" s="51">
        <f t="shared" si="1"/>
        <v>158637.64</v>
      </c>
    </row>
    <row r="37" spans="1:7" ht="15" customHeight="1">
      <c r="A37" s="18" t="s">
        <v>39</v>
      </c>
      <c r="B37" s="19"/>
      <c r="C37" s="56">
        <v>63208.66</v>
      </c>
      <c r="D37" s="23"/>
      <c r="E37" s="51">
        <f t="shared" si="0"/>
        <v>63208.66</v>
      </c>
      <c r="F37" s="70"/>
      <c r="G37" s="51">
        <f t="shared" si="1"/>
        <v>63208.66</v>
      </c>
    </row>
    <row r="38" spans="1:7" ht="15" customHeight="1">
      <c r="A38" s="18" t="s">
        <v>40</v>
      </c>
      <c r="B38" s="19"/>
      <c r="C38" s="56">
        <v>20062.19</v>
      </c>
      <c r="D38" s="23"/>
      <c r="E38" s="51">
        <f t="shared" si="0"/>
        <v>20062.19</v>
      </c>
      <c r="F38" s="71"/>
      <c r="G38" s="51">
        <f t="shared" si="1"/>
        <v>20062.19</v>
      </c>
    </row>
    <row r="39" spans="1:7" ht="15" customHeight="1">
      <c r="A39" s="18" t="s">
        <v>41</v>
      </c>
      <c r="B39" s="19"/>
      <c r="C39" s="58">
        <v>0</v>
      </c>
      <c r="D39" s="57">
        <v>1879.22</v>
      </c>
      <c r="E39" s="51">
        <f t="shared" si="0"/>
        <v>1879.22</v>
      </c>
      <c r="F39" s="71"/>
      <c r="G39" s="51">
        <f t="shared" si="1"/>
        <v>1879.22</v>
      </c>
    </row>
    <row r="40" spans="1:7" ht="15" customHeight="1">
      <c r="A40" s="18" t="s">
        <v>42</v>
      </c>
      <c r="B40" s="19"/>
      <c r="C40" s="56">
        <v>98599.15</v>
      </c>
      <c r="D40" s="57">
        <v>1082.95</v>
      </c>
      <c r="E40" s="51">
        <f t="shared" si="0"/>
        <v>99682.09999999999</v>
      </c>
      <c r="F40" s="71"/>
      <c r="G40" s="51">
        <f t="shared" si="1"/>
        <v>99682.09999999999</v>
      </c>
    </row>
    <row r="41" spans="1:7" ht="15" customHeight="1">
      <c r="A41" s="18" t="s">
        <v>43</v>
      </c>
      <c r="B41" s="19"/>
      <c r="C41" s="56">
        <v>17827.41</v>
      </c>
      <c r="D41" s="57"/>
      <c r="E41" s="51">
        <f t="shared" si="0"/>
        <v>17827.41</v>
      </c>
      <c r="F41" s="71"/>
      <c r="G41" s="51">
        <f t="shared" si="1"/>
        <v>17827.41</v>
      </c>
    </row>
    <row r="42" spans="1:7" ht="15" customHeight="1">
      <c r="A42" s="18" t="s">
        <v>44</v>
      </c>
      <c r="B42" s="19"/>
      <c r="C42" s="56">
        <v>4886.69</v>
      </c>
      <c r="D42" s="57"/>
      <c r="E42" s="51">
        <f t="shared" si="0"/>
        <v>4886.69</v>
      </c>
      <c r="F42" s="71"/>
      <c r="G42" s="51">
        <f t="shared" si="1"/>
        <v>4886.69</v>
      </c>
    </row>
    <row r="43" spans="1:7" ht="15" customHeight="1">
      <c r="A43" s="18" t="s">
        <v>45</v>
      </c>
      <c r="B43" s="19"/>
      <c r="C43" s="56">
        <v>37941.7</v>
      </c>
      <c r="D43" s="57"/>
      <c r="E43" s="51">
        <f t="shared" si="0"/>
        <v>37941.7</v>
      </c>
      <c r="F43" s="71"/>
      <c r="G43" s="51">
        <f t="shared" si="1"/>
        <v>37941.7</v>
      </c>
    </row>
    <row r="44" spans="1:7" ht="15" customHeight="1">
      <c r="A44" s="18" t="s">
        <v>46</v>
      </c>
      <c r="B44" s="19"/>
      <c r="C44" s="56">
        <v>46383.520000000004</v>
      </c>
      <c r="D44" s="57"/>
      <c r="E44" s="51">
        <f t="shared" si="0"/>
        <v>46383.520000000004</v>
      </c>
      <c r="F44" s="71"/>
      <c r="G44" s="51">
        <f t="shared" si="1"/>
        <v>46383.520000000004</v>
      </c>
    </row>
    <row r="45" spans="1:7" ht="15" customHeight="1">
      <c r="A45" s="18" t="s">
        <v>47</v>
      </c>
      <c r="B45" s="19"/>
      <c r="C45" s="56">
        <v>12884.94</v>
      </c>
      <c r="D45" s="60"/>
      <c r="E45" s="51">
        <f t="shared" si="0"/>
        <v>12884.94</v>
      </c>
      <c r="F45" s="71"/>
      <c r="G45" s="51">
        <f t="shared" si="1"/>
        <v>12884.94</v>
      </c>
    </row>
    <row r="46" spans="1:7" ht="15" customHeight="1" thickBot="1">
      <c r="A46" s="28" t="s">
        <v>48</v>
      </c>
      <c r="B46" s="29"/>
      <c r="C46" s="61">
        <v>60380.520000000004</v>
      </c>
      <c r="D46" s="62"/>
      <c r="E46" s="51">
        <f t="shared" si="0"/>
        <v>60380.520000000004</v>
      </c>
      <c r="F46" s="72"/>
      <c r="G46" s="74">
        <f t="shared" si="1"/>
        <v>60380.520000000004</v>
      </c>
    </row>
    <row r="47" spans="1:7" ht="15" customHeight="1" thickBot="1">
      <c r="A47" s="33" t="s">
        <v>49</v>
      </c>
      <c r="B47" s="34"/>
      <c r="C47" s="35">
        <f>SUM(C6:C46)</f>
        <v>4027607.0100000007</v>
      </c>
      <c r="D47" s="36">
        <f>SUM(D6:D46)</f>
        <v>33150.11</v>
      </c>
      <c r="E47" s="63">
        <f>SUM(C47:D47)</f>
        <v>4060757.1200000006</v>
      </c>
      <c r="F47" s="73">
        <f>SUM(F6:F46)</f>
        <v>237200.96</v>
      </c>
      <c r="G47" s="75">
        <f t="shared" si="1"/>
        <v>4297958.080000001</v>
      </c>
    </row>
    <row r="49" ht="12">
      <c r="F49" s="27"/>
    </row>
    <row r="51" ht="12">
      <c r="F51" s="27"/>
    </row>
    <row r="52" s="4" customFormat="1" ht="12">
      <c r="C52" s="54"/>
    </row>
    <row r="53" s="4" customFormat="1" ht="12">
      <c r="C53" s="54"/>
    </row>
  </sheetData>
  <sheetProtection/>
  <printOptions horizontalCentered="1" verticalCentered="1"/>
  <pageMargins left="0.7480314960629921" right="0.7480314960629921" top="0.1968503937007874" bottom="0.1968503937007874" header="0" footer="0"/>
  <pageSetup fitToHeight="1" fitToWidth="1" horizontalDpi="600" verticalDpi="600" orientation="landscape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tecnic dades2</dc:creator>
  <cp:keywords/>
  <dc:description/>
  <cp:lastModifiedBy>tecnic dades2</cp:lastModifiedBy>
  <cp:lastPrinted>2009-03-26T08:19:38Z</cp:lastPrinted>
  <dcterms:created xsi:type="dcterms:W3CDTF">2009-03-11T10:36:00Z</dcterms:created>
  <dcterms:modified xsi:type="dcterms:W3CDTF">2009-03-26T08:21:00Z</dcterms:modified>
  <cp:category/>
  <cp:version/>
  <cp:contentType/>
  <cp:contentStatus/>
</cp:coreProperties>
</file>