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<sst xmlns="http://schemas.openxmlformats.org/spreadsheetml/2006/main" count="177" uniqueCount="61">
  <si>
    <t>MUNICIPI</t>
  </si>
  <si>
    <t>Bigues i Riells</t>
  </si>
  <si>
    <t>Caldes de Montbui</t>
  </si>
  <si>
    <t>Canovelles</t>
  </si>
  <si>
    <t>Cànoves i Samalús</t>
  </si>
  <si>
    <t>Cardedeu</t>
  </si>
  <si>
    <t>Castellcir</t>
  </si>
  <si>
    <t>Castellterçol</t>
  </si>
  <si>
    <t>Figaró-Montmany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</si>
  <si>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</si>
  <si>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</si>
  <si>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</si>
  <si>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</si>
  <si>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</si>
  <si>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</si>
  <si>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</si>
  <si>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</si>
  <si>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</si>
  <si>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</si>
  <si>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</si>
  <si>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</si>
  <si>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</si>
  <si>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</si>
  <si>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</si>
  <si>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</si>
  <si>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</si>
  <si>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</si>
  <si>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</si>
  <si>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</si>
  <si>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</si>
  <si>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</si>
  <si>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</si>
  <si>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</si>
  <si>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Palautordera</t>
  </si>
  <si>
    <t>Santa Maria de Martorelles</t>
  </si>
  <si>
    <t>Tagamanent</t>
  </si>
  <si>
    <t>Vallgorguina</t>
  </si>
  <si>
    <t>Vallromanes</t>
  </si>
  <si>
    <t>Vilalba Sasserra</t>
  </si>
  <si>
    <t>Vilanova del Vallès</t>
  </si>
  <si>
    <t>%</t>
  </si>
  <si>
    <t>TOTALS</t>
  </si>
  <si>
    <t>TOTAL</t>
  </si>
  <si>
    <t>ABRIL</t>
  </si>
  <si>
    <t>MAIG</t>
  </si>
  <si>
    <t>JUNY</t>
  </si>
  <si>
    <t>GENER</t>
  </si>
  <si>
    <t>FEBRER</t>
  </si>
  <si>
    <t>MARÇ</t>
  </si>
  <si>
    <t>JULIOL</t>
  </si>
  <si>
    <t>AGOST</t>
  </si>
  <si>
    <t>SETEMBRE</t>
  </si>
  <si>
    <t>OCTUBRE</t>
  </si>
  <si>
    <t>Habitants*</t>
  </si>
  <si>
    <t>NOVEMBRE</t>
  </si>
  <si>
    <t>DESEMBRE</t>
  </si>
  <si>
    <t>ANY 2005 - PAPER I CARTRÓ</t>
  </si>
  <si>
    <t>*Xifres 2003 - Font : IDESCAT</t>
  </si>
  <si>
    <t>ANY 2005 - VIDRE</t>
  </si>
  <si>
    <t>ANY 2005 - ENVASOS LLEUGERS</t>
  </si>
  <si>
    <t>Xifres en Kgs.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</si>
</sst>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d\-m"/>
    <numFmt numFmtId="174" formatCode="d\-m\-yy"/>
    <numFmt numFmtId="175" formatCode="d\-m\-yyyy"/>
    <numFmt numFmtId="176" formatCode="mmmmm\-yy"/>
    <numFmt numFmtId="177" formatCode="mmmmm"/>
    <numFmt numFmtId="178" formatCode="#,##0_ ;\-#,##0\ "/>
    <numFmt numFmtId="179" formatCode="#,##0_ ;[Red]\-#,##0\ "/>
    <numFmt numFmtId="180" formatCode="0.0"/>
    <numFmt numFmtId="181" formatCode="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7"/>
      <name val="Arial"/>
      <family val="2"/>
    </font>
    <font>
      <sz val="9"/>
      <color indexed="61"/>
      <name val="Arial"/>
      <family val="2"/>
    </font>
    <font>
      <b/>
      <sz val="9"/>
      <color indexed="2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4" fontId="12" fillId="0" borderId="0" xfId="0" applyNumberFormat="1" applyFont="1" applyAlignment="1">
      <alignment horizontal="center"/>
    </xf>
    <xf numFmtId="3" fontId="6" fillId="35" borderId="18" xfId="0" applyNumberFormat="1" applyFont="1" applyFill="1" applyBorder="1" applyAlignment="1" quotePrefix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left"/>
    </xf>
    <xf numFmtId="3" fontId="6" fillId="36" borderId="18" xfId="0" applyNumberFormat="1" applyFont="1" applyFill="1" applyBorder="1" applyAlignment="1" quotePrefix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172" fontId="5" fillId="36" borderId="12" xfId="0" applyNumberFormat="1" applyFont="1" applyFill="1" applyBorder="1" applyAlignment="1" quotePrefix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33" borderId="18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/>
    </xf>
    <xf numFmtId="0" fontId="15" fillId="0" borderId="0" xfId="0" applyFont="1" applyAlignment="1" quotePrefix="1">
      <alignment horizontal="left"/>
    </xf>
    <xf numFmtId="3" fontId="4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0" borderId="22" xfId="0" applyFont="1" applyFill="1" applyBorder="1" applyAlignment="1">
      <alignment/>
    </xf>
    <xf numFmtId="3" fontId="9" fillId="34" borderId="23" xfId="0" applyNumberFormat="1" applyFont="1" applyFill="1" applyBorder="1" applyAlignment="1">
      <alignment horizontal="center"/>
    </xf>
    <xf numFmtId="3" fontId="9" fillId="34" borderId="12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5" fillId="35" borderId="12" xfId="0" applyNumberFormat="1" applyFont="1" applyFill="1" applyBorder="1" applyAlignment="1">
      <alignment horizontal="center"/>
    </xf>
    <xf numFmtId="3" fontId="5" fillId="36" borderId="24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5" borderId="24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36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24.8515625" style="36" customWidth="1"/>
    <col min="2" max="2" width="9.421875" style="66" bestFit="1" customWidth="1"/>
    <col min="3" max="7" width="7.421875" style="36" bestFit="1" customWidth="1"/>
    <col min="8" max="8" width="7.421875" style="3" bestFit="1" customWidth="1"/>
    <col min="9" max="9" width="7.421875" style="36" bestFit="1" customWidth="1"/>
    <col min="10" max="10" width="7.421875" style="3" bestFit="1" customWidth="1"/>
    <col min="11" max="13" width="10.00390625" style="36" customWidth="1"/>
    <col min="14" max="14" width="10.00390625" style="36" bestFit="1" customWidth="1"/>
    <col min="15" max="15" width="10.00390625" style="66" customWidth="1"/>
    <col min="16" max="16" width="6.421875" style="36" bestFit="1" customWidth="1"/>
    <col min="17" max="16384" width="11.421875" style="36" customWidth="1"/>
  </cols>
  <sheetData>
    <row r="1" spans="1:16" ht="15.75">
      <c r="A1" s="42" t="s">
        <v>56</v>
      </c>
      <c r="B1" s="35"/>
      <c r="C1" s="35"/>
      <c r="D1" s="35"/>
      <c r="E1" s="35"/>
      <c r="F1" s="35"/>
      <c r="G1" s="35"/>
      <c r="H1" s="39"/>
      <c r="I1" s="35"/>
      <c r="J1" s="39"/>
      <c r="K1" s="35"/>
      <c r="L1" s="35"/>
      <c r="M1" s="35"/>
      <c r="N1" s="35"/>
      <c r="O1" s="35"/>
      <c r="P1" s="35"/>
    </row>
    <row r="2" spans="1:16" ht="15.75">
      <c r="A2" s="42"/>
      <c r="B2" s="35"/>
      <c r="C2" s="35"/>
      <c r="D2" s="35"/>
      <c r="E2" s="35"/>
      <c r="F2" s="35"/>
      <c r="G2" s="35"/>
      <c r="H2" s="39"/>
      <c r="I2" s="35"/>
      <c r="J2" s="39"/>
      <c r="K2" s="35"/>
      <c r="L2" s="35"/>
      <c r="M2" s="35"/>
      <c r="N2" s="35"/>
      <c r="O2" s="35"/>
      <c r="P2" s="35"/>
    </row>
    <row r="3" spans="1:16" ht="12.75" thickBot="1">
      <c r="A3" s="36" t="s">
        <v>60</v>
      </c>
      <c r="F3" s="3"/>
      <c r="G3" s="3"/>
      <c r="I3" s="3"/>
      <c r="K3" s="3"/>
      <c r="L3" s="3"/>
      <c r="M3" s="3"/>
      <c r="N3" s="3"/>
      <c r="P3" s="37"/>
    </row>
    <row r="4" spans="1:16" ht="12.75" thickBot="1">
      <c r="A4" s="4" t="s">
        <v>0</v>
      </c>
      <c r="B4" s="40" t="s">
        <v>53</v>
      </c>
      <c r="C4" s="5" t="s">
        <v>46</v>
      </c>
      <c r="D4" s="6" t="s">
        <v>47</v>
      </c>
      <c r="E4" s="6" t="s">
        <v>48</v>
      </c>
      <c r="F4" s="6" t="s">
        <v>43</v>
      </c>
      <c r="G4" s="6" t="s">
        <v>44</v>
      </c>
      <c r="H4" s="6" t="s">
        <v>45</v>
      </c>
      <c r="I4" s="6" t="s">
        <v>49</v>
      </c>
      <c r="J4" s="6" t="s">
        <v>50</v>
      </c>
      <c r="K4" s="7" t="s">
        <v>51</v>
      </c>
      <c r="L4" s="6" t="s">
        <v>52</v>
      </c>
      <c r="M4" s="6" t="s">
        <v>54</v>
      </c>
      <c r="N4" s="6" t="s">
        <v>55</v>
      </c>
      <c r="O4" s="8" t="s">
        <v>42</v>
      </c>
      <c r="P4" s="9" t="s">
        <v>40</v>
      </c>
    </row>
    <row r="5" spans="1:16" ht="12.75">
      <c r="A5" s="47" t="s">
        <v>1</v>
      </c>
      <c r="B5" s="67">
        <v>6400</v>
      </c>
      <c r="C5" s="55">
        <v>10316.36</v>
      </c>
      <c r="D5" s="55">
        <v>8945.06</v>
      </c>
      <c r="E5" s="55">
        <v>11483.1</v>
      </c>
      <c r="F5" s="55">
        <v>9559.64</v>
      </c>
      <c r="G5" s="55">
        <v>10367.36</v>
      </c>
      <c r="H5" s="55">
        <v>14391.76</v>
      </c>
      <c r="I5" s="55">
        <v>13743.57</v>
      </c>
      <c r="J5" s="55">
        <v>13343.08</v>
      </c>
      <c r="K5" s="55">
        <v>11584.29</v>
      </c>
      <c r="L5" s="55">
        <v>10669.51</v>
      </c>
      <c r="M5" s="55">
        <v>11469.92</v>
      </c>
      <c r="N5" s="55">
        <v>11054.43</v>
      </c>
      <c r="O5" s="72">
        <f>SUM(C5:N5)</f>
        <v>136928.08</v>
      </c>
      <c r="P5" s="11">
        <f aca="true" t="shared" si="0" ref="P5:P43">O5*100/$O$44</f>
        <v>1.8192173407342729</v>
      </c>
    </row>
    <row r="6" spans="1:16" ht="12.75">
      <c r="A6" s="44" t="s">
        <v>2</v>
      </c>
      <c r="B6" s="68">
        <v>13803</v>
      </c>
      <c r="C6" s="57">
        <v>23433.43</v>
      </c>
      <c r="D6" s="57">
        <v>19679.87</v>
      </c>
      <c r="E6" s="57">
        <v>23285.44</v>
      </c>
      <c r="F6" s="57">
        <v>24954.63</v>
      </c>
      <c r="G6" s="57">
        <v>25544.26</v>
      </c>
      <c r="H6" s="57">
        <v>21336.69</v>
      </c>
      <c r="I6" s="57">
        <v>24764.89</v>
      </c>
      <c r="J6" s="57">
        <v>24121.35</v>
      </c>
      <c r="K6" s="57">
        <v>28667.22</v>
      </c>
      <c r="L6" s="57">
        <v>26063.79</v>
      </c>
      <c r="M6" s="57">
        <v>23510.41</v>
      </c>
      <c r="N6" s="57">
        <v>24987.29</v>
      </c>
      <c r="O6" s="57">
        <f>SUM(C6:N6)</f>
        <v>290349.27</v>
      </c>
      <c r="P6" s="13">
        <f t="shared" si="0"/>
        <v>3.857561041194308</v>
      </c>
    </row>
    <row r="7" spans="1:16" ht="12.75">
      <c r="A7" s="44" t="s">
        <v>3</v>
      </c>
      <c r="B7" s="68">
        <v>13701</v>
      </c>
      <c r="C7" s="57">
        <v>16661.55</v>
      </c>
      <c r="D7" s="57">
        <v>15072.31</v>
      </c>
      <c r="E7" s="57">
        <v>18250.74</v>
      </c>
      <c r="F7" s="57">
        <v>16587.32</v>
      </c>
      <c r="G7" s="57">
        <v>20534.9</v>
      </c>
      <c r="H7" s="57">
        <v>17047.6</v>
      </c>
      <c r="I7" s="57">
        <v>17353.07</v>
      </c>
      <c r="J7" s="57">
        <v>15922.13</v>
      </c>
      <c r="K7" s="57">
        <v>19708.36</v>
      </c>
      <c r="L7" s="57">
        <v>22634.23</v>
      </c>
      <c r="M7" s="57">
        <v>21070.31</v>
      </c>
      <c r="N7" s="57">
        <v>21614.86</v>
      </c>
      <c r="O7" s="57">
        <f aca="true" t="shared" si="1" ref="O7:O43">SUM(C7:N7)</f>
        <v>222457.38000000006</v>
      </c>
      <c r="P7" s="13">
        <f t="shared" si="0"/>
        <v>2.9555539175771237</v>
      </c>
    </row>
    <row r="8" spans="1:16" ht="12.75">
      <c r="A8" s="44" t="s">
        <v>4</v>
      </c>
      <c r="B8" s="68">
        <v>2155</v>
      </c>
      <c r="C8" s="57">
        <v>4126.41</v>
      </c>
      <c r="D8" s="57">
        <v>3103.98</v>
      </c>
      <c r="E8" s="57">
        <v>2923.97</v>
      </c>
      <c r="F8" s="57">
        <v>4453.78</v>
      </c>
      <c r="G8" s="57">
        <v>5346.76</v>
      </c>
      <c r="H8" s="57">
        <v>3761.51</v>
      </c>
      <c r="I8" s="57">
        <v>7103.21</v>
      </c>
      <c r="J8" s="57">
        <v>4284.2</v>
      </c>
      <c r="K8" s="57">
        <v>4995.47</v>
      </c>
      <c r="L8" s="57">
        <v>4221.89</v>
      </c>
      <c r="M8" s="57">
        <v>4893.75</v>
      </c>
      <c r="N8" s="57">
        <v>5343.7</v>
      </c>
      <c r="O8" s="57">
        <f t="shared" si="1"/>
        <v>54558.63</v>
      </c>
      <c r="P8" s="13">
        <f t="shared" si="0"/>
        <v>0.7248623202976712</v>
      </c>
    </row>
    <row r="9" spans="1:16" ht="12.75">
      <c r="A9" s="44" t="s">
        <v>5</v>
      </c>
      <c r="B9" s="68">
        <v>13870</v>
      </c>
      <c r="C9" s="57">
        <v>29758.46</v>
      </c>
      <c r="D9" s="57">
        <v>27104.16</v>
      </c>
      <c r="E9" s="57">
        <v>30758.01</v>
      </c>
      <c r="F9" s="57">
        <v>32174.41</v>
      </c>
      <c r="G9" s="57">
        <v>36042.25</v>
      </c>
      <c r="H9" s="57">
        <v>31495.7</v>
      </c>
      <c r="I9" s="57">
        <v>39267.67</v>
      </c>
      <c r="J9" s="57">
        <v>34719.38</v>
      </c>
      <c r="K9" s="57">
        <v>39049.95</v>
      </c>
      <c r="L9" s="57">
        <v>37951.68</v>
      </c>
      <c r="M9" s="57">
        <v>34736.62</v>
      </c>
      <c r="N9" s="57">
        <v>39555.59</v>
      </c>
      <c r="O9" s="57">
        <f t="shared" si="1"/>
        <v>412613.88</v>
      </c>
      <c r="P9" s="13">
        <f t="shared" si="0"/>
        <v>5.481960497245346</v>
      </c>
    </row>
    <row r="10" spans="1:16" ht="12.75">
      <c r="A10" s="44" t="s">
        <v>6</v>
      </c>
      <c r="B10" s="68">
        <v>452</v>
      </c>
      <c r="C10" s="57">
        <v>1487.05</v>
      </c>
      <c r="D10" s="57">
        <v>566.56</v>
      </c>
      <c r="E10" s="57">
        <v>1155.68</v>
      </c>
      <c r="F10" s="57">
        <v>771.1</v>
      </c>
      <c r="G10" s="57">
        <v>1017.4</v>
      </c>
      <c r="H10" s="57">
        <v>833.12</v>
      </c>
      <c r="I10" s="57">
        <v>1214.2</v>
      </c>
      <c r="J10" s="57">
        <v>1512.83</v>
      </c>
      <c r="K10" s="57">
        <v>1088.33</v>
      </c>
      <c r="L10" s="57">
        <v>1308.87</v>
      </c>
      <c r="M10" s="57">
        <v>1011.22</v>
      </c>
      <c r="N10" s="57">
        <v>1020.17</v>
      </c>
      <c r="O10" s="57">
        <f t="shared" si="1"/>
        <v>12986.529999999999</v>
      </c>
      <c r="P10" s="13">
        <f t="shared" si="0"/>
        <v>0.17253817165891658</v>
      </c>
    </row>
    <row r="11" spans="1:16" ht="12.75">
      <c r="A11" s="44" t="s">
        <v>7</v>
      </c>
      <c r="B11" s="68">
        <v>2168</v>
      </c>
      <c r="C11" s="57">
        <v>3887.66</v>
      </c>
      <c r="D11" s="57">
        <v>1969.49</v>
      </c>
      <c r="E11" s="57">
        <v>3415.47</v>
      </c>
      <c r="F11" s="57">
        <v>2629.48</v>
      </c>
      <c r="G11" s="57">
        <v>3575.24</v>
      </c>
      <c r="H11" s="57">
        <v>2289.18</v>
      </c>
      <c r="I11" s="57">
        <v>3034.03</v>
      </c>
      <c r="J11" s="57">
        <v>5061.47</v>
      </c>
      <c r="K11" s="57">
        <v>2942.09</v>
      </c>
      <c r="L11" s="57">
        <v>2875.34</v>
      </c>
      <c r="M11" s="57">
        <v>2192.58</v>
      </c>
      <c r="N11" s="57">
        <v>2341.62</v>
      </c>
      <c r="O11" s="57">
        <f t="shared" si="1"/>
        <v>36213.65</v>
      </c>
      <c r="P11" s="13">
        <f t="shared" si="0"/>
        <v>0.48113213923164416</v>
      </c>
    </row>
    <row r="12" spans="1:16" ht="12.75">
      <c r="A12" s="44" t="s">
        <v>8</v>
      </c>
      <c r="B12" s="68">
        <v>957</v>
      </c>
      <c r="C12" s="57">
        <v>2646.68</v>
      </c>
      <c r="D12" s="57">
        <v>2338.64</v>
      </c>
      <c r="E12" s="57">
        <v>3158.8</v>
      </c>
      <c r="F12" s="57">
        <v>2793.39</v>
      </c>
      <c r="G12" s="57">
        <v>2628.01</v>
      </c>
      <c r="H12" s="57">
        <v>3411.31</v>
      </c>
      <c r="I12" s="57">
        <v>2304.61</v>
      </c>
      <c r="J12" s="57">
        <v>3827.3</v>
      </c>
      <c r="K12" s="57">
        <v>2862.24</v>
      </c>
      <c r="L12" s="57">
        <v>2553.8</v>
      </c>
      <c r="M12" s="57">
        <v>3435.68</v>
      </c>
      <c r="N12" s="57">
        <v>2857.03</v>
      </c>
      <c r="O12" s="57">
        <f t="shared" si="1"/>
        <v>34817.490000000005</v>
      </c>
      <c r="P12" s="13">
        <f t="shared" si="0"/>
        <v>0.46258285056536363</v>
      </c>
    </row>
    <row r="13" spans="1:16" ht="12.75">
      <c r="A13" s="44" t="s">
        <v>9</v>
      </c>
      <c r="B13" s="68">
        <v>77</v>
      </c>
      <c r="C13" s="57">
        <v>87.27</v>
      </c>
      <c r="D13" s="57">
        <v>0</v>
      </c>
      <c r="E13" s="57">
        <v>0</v>
      </c>
      <c r="F13" s="57">
        <v>156.19</v>
      </c>
      <c r="G13" s="57">
        <v>90.67</v>
      </c>
      <c r="H13" s="57">
        <v>44.8</v>
      </c>
      <c r="I13" s="57">
        <v>176.35</v>
      </c>
      <c r="J13" s="57">
        <v>172.16</v>
      </c>
      <c r="K13" s="57">
        <v>12</v>
      </c>
      <c r="L13" s="57">
        <v>235.54</v>
      </c>
      <c r="M13" s="57">
        <v>231.57</v>
      </c>
      <c r="N13" s="57">
        <v>109.42</v>
      </c>
      <c r="O13" s="57">
        <f t="shared" si="1"/>
        <v>1315.97</v>
      </c>
      <c r="P13" s="13">
        <f t="shared" si="0"/>
        <v>0.017483889673221748</v>
      </c>
    </row>
    <row r="14" spans="1:16" ht="12.75">
      <c r="A14" s="44" t="s">
        <v>10</v>
      </c>
      <c r="B14" s="68">
        <v>55913</v>
      </c>
      <c r="C14" s="57">
        <v>132341.74</v>
      </c>
      <c r="D14" s="57">
        <v>121887.79</v>
      </c>
      <c r="E14" s="57">
        <v>128686.57</v>
      </c>
      <c r="F14" s="57">
        <v>131315.56</v>
      </c>
      <c r="G14" s="57">
        <v>138522.1</v>
      </c>
      <c r="H14" s="57">
        <v>124492.24</v>
      </c>
      <c r="I14" s="57">
        <v>138009.51</v>
      </c>
      <c r="J14" s="57">
        <v>110596.63</v>
      </c>
      <c r="K14" s="57">
        <v>149617.93</v>
      </c>
      <c r="L14" s="57">
        <v>143346.68</v>
      </c>
      <c r="M14" s="57">
        <v>136784.84</v>
      </c>
      <c r="N14" s="57">
        <v>163064.18</v>
      </c>
      <c r="O14" s="57">
        <f t="shared" si="1"/>
        <v>1618665.77</v>
      </c>
      <c r="P14" s="13">
        <f t="shared" si="0"/>
        <v>21.50548549017115</v>
      </c>
    </row>
    <row r="15" spans="1:16" ht="12.75">
      <c r="A15" s="44" t="s">
        <v>11</v>
      </c>
      <c r="B15" s="68">
        <v>912</v>
      </c>
      <c r="C15" s="57">
        <v>2187.5</v>
      </c>
      <c r="D15" s="57">
        <v>1658.71</v>
      </c>
      <c r="E15" s="57">
        <v>4119.08</v>
      </c>
      <c r="F15" s="57">
        <v>2534.94</v>
      </c>
      <c r="G15" s="57">
        <v>4091.56</v>
      </c>
      <c r="H15" s="57">
        <v>3233.59</v>
      </c>
      <c r="I15" s="57">
        <v>1988.6</v>
      </c>
      <c r="J15" s="57">
        <v>3508.86</v>
      </c>
      <c r="K15" s="57">
        <v>3769.98</v>
      </c>
      <c r="L15" s="57">
        <v>2201.84</v>
      </c>
      <c r="M15" s="57">
        <v>2613.82</v>
      </c>
      <c r="N15" s="57">
        <v>2722.2</v>
      </c>
      <c r="O15" s="57">
        <f t="shared" si="1"/>
        <v>34630.67999999999</v>
      </c>
      <c r="P15" s="13">
        <f t="shared" si="0"/>
        <v>0.46010090536155596</v>
      </c>
    </row>
    <row r="16" spans="1:16" ht="12.75">
      <c r="A16" s="44" t="s">
        <v>12</v>
      </c>
      <c r="B16" s="68">
        <v>12634</v>
      </c>
      <c r="C16" s="57">
        <v>25695.19</v>
      </c>
      <c r="D16" s="57">
        <v>23778.76</v>
      </c>
      <c r="E16" s="57">
        <v>30308.1</v>
      </c>
      <c r="F16" s="57">
        <v>26758.7</v>
      </c>
      <c r="G16" s="57">
        <v>31515.23</v>
      </c>
      <c r="H16" s="57">
        <v>27544.62</v>
      </c>
      <c r="I16" s="57">
        <v>28853.05</v>
      </c>
      <c r="J16" s="57">
        <v>28276.48</v>
      </c>
      <c r="K16" s="57">
        <v>33680.41</v>
      </c>
      <c r="L16" s="57">
        <v>31550.37</v>
      </c>
      <c r="M16" s="57">
        <v>35476.72</v>
      </c>
      <c r="N16" s="57">
        <v>37360.94</v>
      </c>
      <c r="O16" s="57">
        <f t="shared" si="1"/>
        <v>360798.57</v>
      </c>
      <c r="P16" s="13">
        <f t="shared" si="0"/>
        <v>4.793545743547478</v>
      </c>
    </row>
    <row r="17" spans="1:16" ht="12.75">
      <c r="A17" s="44" t="s">
        <v>13</v>
      </c>
      <c r="B17" s="68">
        <v>12630</v>
      </c>
      <c r="C17" s="57">
        <v>12455.9</v>
      </c>
      <c r="D17" s="57">
        <v>12547.43</v>
      </c>
      <c r="E17" s="57">
        <v>15504.63</v>
      </c>
      <c r="F17" s="57">
        <v>13113.58</v>
      </c>
      <c r="G17" s="57">
        <v>14906.2</v>
      </c>
      <c r="H17" s="57">
        <v>12648.43</v>
      </c>
      <c r="I17" s="57">
        <v>11790.27</v>
      </c>
      <c r="J17" s="57">
        <v>15934.52</v>
      </c>
      <c r="K17" s="57">
        <v>16838.1</v>
      </c>
      <c r="L17" s="57">
        <v>17723.54</v>
      </c>
      <c r="M17" s="57">
        <v>23181.6</v>
      </c>
      <c r="N17" s="57">
        <v>18365.88</v>
      </c>
      <c r="O17" s="57">
        <f t="shared" si="1"/>
        <v>185010.08000000005</v>
      </c>
      <c r="P17" s="13">
        <f t="shared" si="0"/>
        <v>2.4580315867032914</v>
      </c>
    </row>
    <row r="18" spans="1:16" ht="12.75">
      <c r="A18" s="44" t="s">
        <v>14</v>
      </c>
      <c r="B18" s="68">
        <v>8362</v>
      </c>
      <c r="C18" s="57">
        <v>10677.53</v>
      </c>
      <c r="D18" s="57">
        <v>9282.73</v>
      </c>
      <c r="E18" s="57">
        <v>10842.07</v>
      </c>
      <c r="F18" s="57">
        <v>13270.19</v>
      </c>
      <c r="G18" s="57">
        <v>11587.49</v>
      </c>
      <c r="H18" s="57">
        <v>14071.63</v>
      </c>
      <c r="I18" s="57">
        <v>14999.49</v>
      </c>
      <c r="J18" s="57">
        <v>11914.99</v>
      </c>
      <c r="K18" s="57">
        <v>14363.86</v>
      </c>
      <c r="L18" s="57">
        <v>12087.96</v>
      </c>
      <c r="M18" s="57">
        <v>14141.27</v>
      </c>
      <c r="N18" s="57">
        <v>12882.78</v>
      </c>
      <c r="O18" s="57">
        <f t="shared" si="1"/>
        <v>150121.99</v>
      </c>
      <c r="P18" s="13">
        <f t="shared" si="0"/>
        <v>1.9945107492454224</v>
      </c>
    </row>
    <row r="19" spans="1:16" ht="12.75">
      <c r="A19" s="44" t="s">
        <v>15</v>
      </c>
      <c r="B19" s="68">
        <v>6757</v>
      </c>
      <c r="C19" s="57">
        <v>10360.66</v>
      </c>
      <c r="D19" s="57">
        <v>8683.62</v>
      </c>
      <c r="E19" s="57">
        <v>12843.11</v>
      </c>
      <c r="F19" s="57">
        <v>9729.06</v>
      </c>
      <c r="G19" s="57">
        <v>10053.99</v>
      </c>
      <c r="H19" s="57">
        <v>9138.77</v>
      </c>
      <c r="I19" s="57">
        <v>17645.96</v>
      </c>
      <c r="J19" s="57">
        <v>12560.06</v>
      </c>
      <c r="K19" s="57">
        <v>14074.09</v>
      </c>
      <c r="L19" s="57">
        <v>11366.06</v>
      </c>
      <c r="M19" s="57">
        <v>10912.94</v>
      </c>
      <c r="N19" s="57">
        <v>9987.05</v>
      </c>
      <c r="O19" s="57">
        <f t="shared" si="1"/>
        <v>137355.36999999997</v>
      </c>
      <c r="P19" s="13">
        <f t="shared" si="0"/>
        <v>1.8248942871832579</v>
      </c>
    </row>
    <row r="20" spans="1:16" ht="12.75">
      <c r="A20" s="44" t="s">
        <v>16</v>
      </c>
      <c r="B20" s="68">
        <v>14121</v>
      </c>
      <c r="C20" s="57">
        <v>21611.75</v>
      </c>
      <c r="D20" s="57">
        <v>18656.76</v>
      </c>
      <c r="E20" s="57">
        <v>17622.38</v>
      </c>
      <c r="F20" s="57">
        <v>26065.92</v>
      </c>
      <c r="G20" s="57">
        <v>21185.62</v>
      </c>
      <c r="H20" s="57">
        <v>16275.54</v>
      </c>
      <c r="I20" s="57">
        <v>26342.71</v>
      </c>
      <c r="J20" s="57">
        <v>13394.06</v>
      </c>
      <c r="K20" s="57">
        <v>25579.85</v>
      </c>
      <c r="L20" s="57">
        <v>24637.3</v>
      </c>
      <c r="M20" s="57">
        <v>24776.79</v>
      </c>
      <c r="N20" s="57">
        <v>25895.71</v>
      </c>
      <c r="O20" s="57">
        <f t="shared" si="1"/>
        <v>262044.38999999998</v>
      </c>
      <c r="P20" s="13">
        <f t="shared" si="0"/>
        <v>3.4815042928385087</v>
      </c>
    </row>
    <row r="21" spans="1:16" ht="12.75">
      <c r="A21" s="44" t="s">
        <v>17</v>
      </c>
      <c r="B21" s="68">
        <v>11435</v>
      </c>
      <c r="C21" s="57">
        <v>9151.43</v>
      </c>
      <c r="D21" s="57">
        <v>6221.12</v>
      </c>
      <c r="E21" s="57">
        <v>13368.2</v>
      </c>
      <c r="F21" s="57">
        <v>10968.58</v>
      </c>
      <c r="G21" s="57">
        <v>10491.74</v>
      </c>
      <c r="H21" s="57">
        <v>11163.93</v>
      </c>
      <c r="I21" s="57">
        <v>11668.56</v>
      </c>
      <c r="J21" s="57">
        <v>14210.4</v>
      </c>
      <c r="K21" s="57">
        <v>13473.46</v>
      </c>
      <c r="L21" s="57">
        <v>13155.47</v>
      </c>
      <c r="M21" s="57">
        <v>10564.27</v>
      </c>
      <c r="N21" s="57">
        <v>11958.07</v>
      </c>
      <c r="O21" s="57">
        <f t="shared" si="1"/>
        <v>136395.22999999998</v>
      </c>
      <c r="P21" s="13">
        <f t="shared" si="0"/>
        <v>1.8121379311638601</v>
      </c>
    </row>
    <row r="22" spans="1:16" ht="12.75">
      <c r="A22" s="44" t="s">
        <v>18</v>
      </c>
      <c r="B22" s="68">
        <v>5529</v>
      </c>
      <c r="C22" s="57">
        <v>10469.98</v>
      </c>
      <c r="D22" s="57">
        <v>10342.41</v>
      </c>
      <c r="E22" s="57">
        <v>19479.84</v>
      </c>
      <c r="F22" s="57">
        <v>16346.38</v>
      </c>
      <c r="G22" s="57">
        <v>23595.21</v>
      </c>
      <c r="H22" s="57">
        <v>23765.49</v>
      </c>
      <c r="I22" s="57">
        <v>18042.58</v>
      </c>
      <c r="J22" s="57">
        <v>21571.51</v>
      </c>
      <c r="K22" s="57">
        <v>25809.95</v>
      </c>
      <c r="L22" s="57">
        <v>23740.77</v>
      </c>
      <c r="M22" s="57">
        <v>20490.36</v>
      </c>
      <c r="N22" s="57">
        <v>19911.27</v>
      </c>
      <c r="O22" s="57">
        <f t="shared" si="1"/>
        <v>233565.74999999997</v>
      </c>
      <c r="P22" s="13">
        <f t="shared" si="0"/>
        <v>3.103138980708749</v>
      </c>
    </row>
    <row r="23" spans="1:16" ht="12.75">
      <c r="A23" s="44" t="s">
        <v>19</v>
      </c>
      <c r="B23" s="68">
        <v>7631</v>
      </c>
      <c r="C23" s="57">
        <v>6280.31</v>
      </c>
      <c r="D23" s="57">
        <v>7285.32</v>
      </c>
      <c r="E23" s="57">
        <v>9110.19</v>
      </c>
      <c r="F23" s="57">
        <v>6910.64</v>
      </c>
      <c r="G23" s="57">
        <v>8167.58</v>
      </c>
      <c r="H23" s="57">
        <v>10493.83</v>
      </c>
      <c r="I23" s="57">
        <v>9673.99</v>
      </c>
      <c r="J23" s="57">
        <v>14216.37</v>
      </c>
      <c r="K23" s="57">
        <v>9042.4</v>
      </c>
      <c r="L23" s="57">
        <v>8567.01</v>
      </c>
      <c r="M23" s="57">
        <v>9595.46</v>
      </c>
      <c r="N23" s="57">
        <v>8305.9</v>
      </c>
      <c r="O23" s="57">
        <f t="shared" si="1"/>
        <v>107648.99999999997</v>
      </c>
      <c r="P23" s="13">
        <f t="shared" si="0"/>
        <v>1.430217436136574</v>
      </c>
    </row>
    <row r="24" spans="1:16" ht="12.75">
      <c r="A24" s="44" t="s">
        <v>20</v>
      </c>
      <c r="B24" s="68">
        <v>4915</v>
      </c>
      <c r="C24" s="57">
        <v>7094.41</v>
      </c>
      <c r="D24" s="57">
        <v>5695.08</v>
      </c>
      <c r="E24" s="57">
        <v>5482.77</v>
      </c>
      <c r="F24" s="57">
        <v>5820.89</v>
      </c>
      <c r="G24" s="57">
        <v>8531.89</v>
      </c>
      <c r="H24" s="57">
        <v>6082.77</v>
      </c>
      <c r="I24" s="57">
        <v>4851.95</v>
      </c>
      <c r="J24" s="57">
        <v>6554.38</v>
      </c>
      <c r="K24" s="57">
        <v>6785.96</v>
      </c>
      <c r="L24" s="57">
        <v>7506.12</v>
      </c>
      <c r="M24" s="57">
        <v>7558.46</v>
      </c>
      <c r="N24" s="57">
        <v>6985.49</v>
      </c>
      <c r="O24" s="57">
        <f t="shared" si="1"/>
        <v>78950.17</v>
      </c>
      <c r="P24" s="13">
        <f t="shared" si="0"/>
        <v>1.0489266943487325</v>
      </c>
    </row>
    <row r="25" spans="1:16" ht="12.75">
      <c r="A25" s="44" t="s">
        <v>21</v>
      </c>
      <c r="B25" s="68">
        <v>50001</v>
      </c>
      <c r="C25" s="57">
        <v>59463.97</v>
      </c>
      <c r="D25" s="57">
        <v>53625.22</v>
      </c>
      <c r="E25" s="57">
        <v>56263.4</v>
      </c>
      <c r="F25" s="57">
        <v>61802.29</v>
      </c>
      <c r="G25" s="57">
        <v>84885.09</v>
      </c>
      <c r="H25" s="57">
        <v>88742.72</v>
      </c>
      <c r="I25" s="57">
        <v>91737.53</v>
      </c>
      <c r="J25" s="57">
        <v>70344.55</v>
      </c>
      <c r="K25" s="57">
        <v>103650.43</v>
      </c>
      <c r="L25" s="57">
        <v>100701.77</v>
      </c>
      <c r="M25" s="57">
        <v>94369.38</v>
      </c>
      <c r="N25" s="57">
        <v>102171.23</v>
      </c>
      <c r="O25" s="57">
        <f t="shared" si="1"/>
        <v>967757.58</v>
      </c>
      <c r="P25" s="13">
        <f t="shared" si="0"/>
        <v>12.857562679349886</v>
      </c>
    </row>
    <row r="26" spans="1:16" ht="12.75">
      <c r="A26" s="44" t="s">
        <v>22</v>
      </c>
      <c r="B26" s="68">
        <v>8754</v>
      </c>
      <c r="C26" s="57">
        <v>13340.47</v>
      </c>
      <c r="D26" s="57">
        <v>11762.27</v>
      </c>
      <c r="E26" s="57">
        <v>10749.09</v>
      </c>
      <c r="F26" s="57">
        <v>13119.26</v>
      </c>
      <c r="G26" s="57">
        <v>13660.72</v>
      </c>
      <c r="H26" s="57">
        <v>13083.4</v>
      </c>
      <c r="I26" s="57">
        <v>12603.46</v>
      </c>
      <c r="J26" s="57">
        <v>10233.15</v>
      </c>
      <c r="K26" s="57">
        <v>13420.34</v>
      </c>
      <c r="L26" s="57">
        <v>11760.59</v>
      </c>
      <c r="M26" s="57">
        <v>12060.28</v>
      </c>
      <c r="N26" s="57">
        <v>14372.49</v>
      </c>
      <c r="O26" s="57">
        <f t="shared" si="1"/>
        <v>150165.52</v>
      </c>
      <c r="P26" s="13">
        <f t="shared" si="0"/>
        <v>1.9950890859229113</v>
      </c>
    </row>
    <row r="27" spans="1:16" ht="12.75">
      <c r="A27" s="44" t="s">
        <v>23</v>
      </c>
      <c r="B27" s="68">
        <v>13484</v>
      </c>
      <c r="C27" s="57">
        <v>20832.38</v>
      </c>
      <c r="D27" s="57">
        <v>16569.73</v>
      </c>
      <c r="E27" s="57">
        <v>18255.33</v>
      </c>
      <c r="F27" s="57">
        <v>19042.77</v>
      </c>
      <c r="G27" s="57">
        <v>21839.42</v>
      </c>
      <c r="H27" s="57">
        <v>23194.24</v>
      </c>
      <c r="I27" s="57">
        <v>32869.98</v>
      </c>
      <c r="J27" s="57">
        <v>28544.36</v>
      </c>
      <c r="K27" s="57">
        <v>33045.87</v>
      </c>
      <c r="L27" s="57">
        <v>31660.59</v>
      </c>
      <c r="M27" s="57">
        <v>28113.61</v>
      </c>
      <c r="N27" s="57">
        <v>32739.35</v>
      </c>
      <c r="O27" s="57">
        <f t="shared" si="1"/>
        <v>306707.63</v>
      </c>
      <c r="P27" s="13">
        <f t="shared" si="0"/>
        <v>4.074897121404984</v>
      </c>
    </row>
    <row r="28" spans="1:16" ht="12.75">
      <c r="A28" s="44" t="s">
        <v>24</v>
      </c>
      <c r="B28" s="68">
        <v>15752</v>
      </c>
      <c r="C28" s="57">
        <v>18152.2</v>
      </c>
      <c r="D28" s="57">
        <v>18484.96</v>
      </c>
      <c r="E28" s="57">
        <v>22713.79</v>
      </c>
      <c r="F28" s="57">
        <v>20863.07</v>
      </c>
      <c r="G28" s="57">
        <v>23195.53</v>
      </c>
      <c r="H28" s="57">
        <v>19904.23</v>
      </c>
      <c r="I28" s="57">
        <v>19096.6</v>
      </c>
      <c r="J28" s="57">
        <v>18975.98</v>
      </c>
      <c r="K28" s="57">
        <v>24991.51</v>
      </c>
      <c r="L28" s="57">
        <v>20285.36</v>
      </c>
      <c r="M28" s="57">
        <v>21891.88</v>
      </c>
      <c r="N28" s="57">
        <v>28385.61</v>
      </c>
      <c r="O28" s="57">
        <f t="shared" si="1"/>
        <v>256940.72000000003</v>
      </c>
      <c r="P28" s="13">
        <f t="shared" si="0"/>
        <v>3.4136972735230753</v>
      </c>
    </row>
    <row r="29" spans="1:16" ht="12.75">
      <c r="A29" s="44" t="s">
        <v>25</v>
      </c>
      <c r="B29" s="68">
        <v>4189</v>
      </c>
      <c r="C29" s="57">
        <v>6339.01</v>
      </c>
      <c r="D29" s="57">
        <v>6743.18</v>
      </c>
      <c r="E29" s="57">
        <v>7078.71</v>
      </c>
      <c r="F29" s="57">
        <v>5603.39</v>
      </c>
      <c r="G29" s="57">
        <v>6088.91</v>
      </c>
      <c r="H29" s="57">
        <v>7271.77</v>
      </c>
      <c r="I29" s="57">
        <v>7363.5</v>
      </c>
      <c r="J29" s="57">
        <v>7231.62</v>
      </c>
      <c r="K29" s="57">
        <v>8710.42</v>
      </c>
      <c r="L29" s="57">
        <v>15284.48</v>
      </c>
      <c r="M29" s="57">
        <v>14627.63</v>
      </c>
      <c r="N29" s="57">
        <v>19965.86</v>
      </c>
      <c r="O29" s="57">
        <f t="shared" si="1"/>
        <v>112308.48000000001</v>
      </c>
      <c r="P29" s="13">
        <f t="shared" si="0"/>
        <v>1.4921229767298887</v>
      </c>
    </row>
    <row r="30" spans="1:16" ht="12.75">
      <c r="A30" s="44" t="s">
        <v>26</v>
      </c>
      <c r="B30" s="68">
        <v>13759</v>
      </c>
      <c r="C30" s="57">
        <v>20110.84</v>
      </c>
      <c r="D30" s="57">
        <v>15110.05</v>
      </c>
      <c r="E30" s="57">
        <v>21156.95</v>
      </c>
      <c r="F30" s="57">
        <v>16901.08</v>
      </c>
      <c r="G30" s="57">
        <v>21319.03</v>
      </c>
      <c r="H30" s="57">
        <v>18499.74</v>
      </c>
      <c r="I30" s="57">
        <v>21234.29</v>
      </c>
      <c r="J30" s="57">
        <v>20781.09</v>
      </c>
      <c r="K30" s="57">
        <v>23051.06</v>
      </c>
      <c r="L30" s="57">
        <v>20516.87</v>
      </c>
      <c r="M30" s="57">
        <v>24766.2</v>
      </c>
      <c r="N30" s="57">
        <v>17731.93</v>
      </c>
      <c r="O30" s="57">
        <f t="shared" si="1"/>
        <v>241179.13</v>
      </c>
      <c r="P30" s="13">
        <f t="shared" si="0"/>
        <v>3.204289839740728</v>
      </c>
    </row>
    <row r="31" spans="1:16" ht="12.75">
      <c r="A31" s="44" t="s">
        <v>27</v>
      </c>
      <c r="B31" s="68">
        <v>1699</v>
      </c>
      <c r="C31" s="57">
        <v>3048.84</v>
      </c>
      <c r="D31" s="57">
        <v>3153.16</v>
      </c>
      <c r="E31" s="57">
        <v>4507.55</v>
      </c>
      <c r="F31" s="57">
        <v>3478.13</v>
      </c>
      <c r="G31" s="57">
        <v>3998.82</v>
      </c>
      <c r="H31" s="57">
        <v>5223.07</v>
      </c>
      <c r="I31" s="57">
        <v>4563.27</v>
      </c>
      <c r="J31" s="57">
        <v>5087.53</v>
      </c>
      <c r="K31" s="57">
        <v>3877.5</v>
      </c>
      <c r="L31" s="57">
        <v>4182.66</v>
      </c>
      <c r="M31" s="57">
        <v>3851.35</v>
      </c>
      <c r="N31" s="57">
        <v>3975.78</v>
      </c>
      <c r="O31" s="57">
        <f t="shared" si="1"/>
        <v>48947.659999999996</v>
      </c>
      <c r="P31" s="13">
        <f t="shared" si="0"/>
        <v>0.6503153470081912</v>
      </c>
    </row>
    <row r="32" spans="1:16" ht="12.75">
      <c r="A32" s="44" t="s">
        <v>28</v>
      </c>
      <c r="B32" s="68">
        <v>4897</v>
      </c>
      <c r="C32" s="57">
        <v>15998.9</v>
      </c>
      <c r="D32" s="57">
        <v>15165.04</v>
      </c>
      <c r="E32" s="57">
        <v>14781.16</v>
      </c>
      <c r="F32" s="57">
        <v>17356.61</v>
      </c>
      <c r="G32" s="57">
        <v>17807.99</v>
      </c>
      <c r="H32" s="57">
        <v>16743.48</v>
      </c>
      <c r="I32" s="57">
        <v>18870.44</v>
      </c>
      <c r="J32" s="57">
        <v>20744.77</v>
      </c>
      <c r="K32" s="57">
        <v>20763.5</v>
      </c>
      <c r="L32" s="57">
        <v>18673.58</v>
      </c>
      <c r="M32" s="57">
        <v>16795.58</v>
      </c>
      <c r="N32" s="57">
        <v>19396.77</v>
      </c>
      <c r="O32" s="57">
        <f t="shared" si="1"/>
        <v>213097.82000000004</v>
      </c>
      <c r="P32" s="13">
        <f t="shared" si="0"/>
        <v>2.8312034274976385</v>
      </c>
    </row>
    <row r="33" spans="1:16" ht="12.75">
      <c r="A33" s="44" t="s">
        <v>29</v>
      </c>
      <c r="B33" s="68">
        <v>6852</v>
      </c>
      <c r="C33" s="57">
        <v>8289.47</v>
      </c>
      <c r="D33" s="57">
        <v>7590.34</v>
      </c>
      <c r="E33" s="57">
        <v>7193.23</v>
      </c>
      <c r="F33" s="57">
        <v>7055.23</v>
      </c>
      <c r="G33" s="57">
        <v>9390.95</v>
      </c>
      <c r="H33" s="57">
        <v>10418.62</v>
      </c>
      <c r="I33" s="57">
        <v>8187.13</v>
      </c>
      <c r="J33" s="57">
        <v>9264.72</v>
      </c>
      <c r="K33" s="57">
        <v>8559.49</v>
      </c>
      <c r="L33" s="57">
        <v>10619.94</v>
      </c>
      <c r="M33" s="57">
        <v>8489.5</v>
      </c>
      <c r="N33" s="57">
        <v>8277.93</v>
      </c>
      <c r="O33" s="57">
        <f t="shared" si="1"/>
        <v>103336.55000000002</v>
      </c>
      <c r="P33" s="13">
        <f t="shared" si="0"/>
        <v>1.3729225129838547</v>
      </c>
    </row>
    <row r="34" spans="1:16" ht="12.75">
      <c r="A34" s="44" t="s">
        <v>30</v>
      </c>
      <c r="B34" s="68">
        <v>3039</v>
      </c>
      <c r="C34" s="57">
        <v>4463.69</v>
      </c>
      <c r="D34" s="57">
        <v>4135.67</v>
      </c>
      <c r="E34" s="57">
        <v>5960.95</v>
      </c>
      <c r="F34" s="57">
        <v>4715.05</v>
      </c>
      <c r="G34" s="57">
        <v>3935.72</v>
      </c>
      <c r="H34" s="57">
        <v>5871.13</v>
      </c>
      <c r="I34" s="57">
        <v>7838.49</v>
      </c>
      <c r="J34" s="57">
        <v>5229.25</v>
      </c>
      <c r="K34" s="57">
        <v>6210.79</v>
      </c>
      <c r="L34" s="57">
        <v>4899.86</v>
      </c>
      <c r="M34" s="57">
        <v>6468.88</v>
      </c>
      <c r="N34" s="57">
        <v>5729.05</v>
      </c>
      <c r="O34" s="57">
        <f t="shared" si="1"/>
        <v>65458.530000000006</v>
      </c>
      <c r="P34" s="13">
        <f t="shared" si="0"/>
        <v>0.8696776649097443</v>
      </c>
    </row>
    <row r="35" spans="1:16" ht="12.75">
      <c r="A35" s="44" t="s">
        <v>31</v>
      </c>
      <c r="B35" s="68">
        <v>446</v>
      </c>
      <c r="C35" s="57">
        <v>1088.47</v>
      </c>
      <c r="D35" s="57">
        <v>953.31</v>
      </c>
      <c r="E35" s="57">
        <v>1746.66</v>
      </c>
      <c r="F35" s="57">
        <v>1003.46</v>
      </c>
      <c r="G35" s="57">
        <v>1462.97</v>
      </c>
      <c r="H35" s="57">
        <v>1181.44</v>
      </c>
      <c r="I35" s="57">
        <v>1235.16</v>
      </c>
      <c r="J35" s="57">
        <v>2654.18</v>
      </c>
      <c r="K35" s="57">
        <v>1187.2</v>
      </c>
      <c r="L35" s="57">
        <v>1776.04</v>
      </c>
      <c r="M35" s="57">
        <v>1176.59</v>
      </c>
      <c r="N35" s="57">
        <v>1172.13</v>
      </c>
      <c r="O35" s="57">
        <f t="shared" si="1"/>
        <v>16637.61</v>
      </c>
      <c r="P35" s="13">
        <f t="shared" si="0"/>
        <v>0.22104617709073224</v>
      </c>
    </row>
    <row r="36" spans="1:16" ht="12.75">
      <c r="A36" s="44" t="s">
        <v>32</v>
      </c>
      <c r="B36" s="68">
        <v>5175</v>
      </c>
      <c r="C36" s="57">
        <v>6667.9</v>
      </c>
      <c r="D36" s="57">
        <v>6794.87</v>
      </c>
      <c r="E36" s="57">
        <v>8333.23</v>
      </c>
      <c r="F36" s="57">
        <v>7879.33</v>
      </c>
      <c r="G36" s="57">
        <v>7544.44</v>
      </c>
      <c r="H36" s="57">
        <v>8818.15</v>
      </c>
      <c r="I36" s="57">
        <v>7211.22</v>
      </c>
      <c r="J36" s="57">
        <v>11103.87</v>
      </c>
      <c r="K36" s="57">
        <v>7807.17</v>
      </c>
      <c r="L36" s="57">
        <v>7318.13</v>
      </c>
      <c r="M36" s="57">
        <v>9409.28</v>
      </c>
      <c r="N36" s="57">
        <v>7729.07</v>
      </c>
      <c r="O36" s="57">
        <f t="shared" si="1"/>
        <v>96616.66</v>
      </c>
      <c r="P36" s="13">
        <f t="shared" si="0"/>
        <v>1.2836425025153892</v>
      </c>
    </row>
    <row r="37" spans="1:16" ht="12.75">
      <c r="A37" s="44" t="s">
        <v>33</v>
      </c>
      <c r="B37" s="68">
        <v>7318</v>
      </c>
      <c r="C37" s="57">
        <v>11726.94</v>
      </c>
      <c r="D37" s="57">
        <v>9645.22</v>
      </c>
      <c r="E37" s="57">
        <v>13569.04</v>
      </c>
      <c r="F37" s="57">
        <v>10246.1</v>
      </c>
      <c r="G37" s="57">
        <v>12663.93</v>
      </c>
      <c r="H37" s="57">
        <v>13795.77</v>
      </c>
      <c r="I37" s="57">
        <v>12873.38</v>
      </c>
      <c r="J37" s="57">
        <v>12640.77</v>
      </c>
      <c r="K37" s="57">
        <v>13605.36</v>
      </c>
      <c r="L37" s="57">
        <v>11633.74</v>
      </c>
      <c r="M37" s="57">
        <v>12447.05</v>
      </c>
      <c r="N37" s="57">
        <v>11105.01</v>
      </c>
      <c r="O37" s="57">
        <f t="shared" si="1"/>
        <v>145952.31000000003</v>
      </c>
      <c r="P37" s="13">
        <f t="shared" si="0"/>
        <v>1.939112658793027</v>
      </c>
    </row>
    <row r="38" spans="1:16" ht="12.75">
      <c r="A38" s="44" t="s">
        <v>34</v>
      </c>
      <c r="B38" s="68">
        <v>709</v>
      </c>
      <c r="C38" s="57">
        <v>1886.13</v>
      </c>
      <c r="D38" s="57">
        <v>1127.75</v>
      </c>
      <c r="E38" s="57">
        <v>1273.17</v>
      </c>
      <c r="F38" s="57">
        <v>1687.89</v>
      </c>
      <c r="G38" s="57">
        <v>2335.97</v>
      </c>
      <c r="H38" s="57">
        <v>2036.15</v>
      </c>
      <c r="I38" s="57">
        <v>2521.26</v>
      </c>
      <c r="J38" s="57">
        <v>1588.89</v>
      </c>
      <c r="K38" s="57">
        <v>2013.13</v>
      </c>
      <c r="L38" s="57">
        <v>2200.53</v>
      </c>
      <c r="M38" s="57">
        <v>1605.1</v>
      </c>
      <c r="N38" s="57">
        <v>1125.41</v>
      </c>
      <c r="O38" s="57">
        <f t="shared" si="1"/>
        <v>21401.379999999997</v>
      </c>
      <c r="P38" s="13">
        <f t="shared" si="0"/>
        <v>0.28433730767015536</v>
      </c>
    </row>
    <row r="39" spans="1:16" ht="12.75">
      <c r="A39" s="44" t="s">
        <v>35</v>
      </c>
      <c r="B39" s="68">
        <v>239</v>
      </c>
      <c r="C39" s="57">
        <v>736.9</v>
      </c>
      <c r="D39" s="57">
        <v>987.09</v>
      </c>
      <c r="E39" s="57">
        <v>1535.67</v>
      </c>
      <c r="F39" s="57">
        <v>898.74</v>
      </c>
      <c r="G39" s="57">
        <v>1300.08</v>
      </c>
      <c r="H39" s="57">
        <v>1696.5</v>
      </c>
      <c r="I39" s="57">
        <v>1097.62</v>
      </c>
      <c r="J39" s="57">
        <v>1279.64</v>
      </c>
      <c r="K39" s="57">
        <v>1358.79</v>
      </c>
      <c r="L39" s="57">
        <v>737.69</v>
      </c>
      <c r="M39" s="57">
        <v>1213.69</v>
      </c>
      <c r="N39" s="57">
        <v>2189.97</v>
      </c>
      <c r="O39" s="57">
        <f t="shared" si="1"/>
        <v>15032.38</v>
      </c>
      <c r="P39" s="13">
        <f t="shared" si="0"/>
        <v>0.1997191983449054</v>
      </c>
    </row>
    <row r="40" spans="1:16" ht="12.75">
      <c r="A40" s="44" t="s">
        <v>36</v>
      </c>
      <c r="B40" s="68">
        <v>1597</v>
      </c>
      <c r="C40" s="57">
        <v>3775.57</v>
      </c>
      <c r="D40" s="57">
        <v>3613.99</v>
      </c>
      <c r="E40" s="57">
        <v>5442</v>
      </c>
      <c r="F40" s="57">
        <v>4332.6</v>
      </c>
      <c r="G40" s="57">
        <v>4634.04</v>
      </c>
      <c r="H40" s="57">
        <v>6049.33</v>
      </c>
      <c r="I40" s="57">
        <v>4811.66</v>
      </c>
      <c r="J40" s="57">
        <v>5886.31</v>
      </c>
      <c r="K40" s="57">
        <v>5875.01</v>
      </c>
      <c r="L40" s="57">
        <v>4042.59</v>
      </c>
      <c r="M40" s="57">
        <v>5386.91</v>
      </c>
      <c r="N40" s="57">
        <v>4775.32</v>
      </c>
      <c r="O40" s="57">
        <f t="shared" si="1"/>
        <v>58625.33000000001</v>
      </c>
      <c r="P40" s="13">
        <f t="shared" si="0"/>
        <v>0.778892225336609</v>
      </c>
    </row>
    <row r="41" spans="1:16" ht="12.75">
      <c r="A41" s="44" t="s">
        <v>37</v>
      </c>
      <c r="B41" s="68">
        <v>1697</v>
      </c>
      <c r="C41" s="57">
        <v>5053.5</v>
      </c>
      <c r="D41" s="57">
        <v>4656.32</v>
      </c>
      <c r="E41" s="57">
        <v>6025.49</v>
      </c>
      <c r="F41" s="57">
        <v>6070.28</v>
      </c>
      <c r="G41" s="57">
        <v>5521.74</v>
      </c>
      <c r="H41" s="57">
        <v>6661.29</v>
      </c>
      <c r="I41" s="57">
        <v>9771.97</v>
      </c>
      <c r="J41" s="57">
        <v>5751.82</v>
      </c>
      <c r="K41" s="57">
        <v>6796.57</v>
      </c>
      <c r="L41" s="57">
        <v>6607.1</v>
      </c>
      <c r="M41" s="57">
        <v>7883</v>
      </c>
      <c r="N41" s="57">
        <v>6064.48</v>
      </c>
      <c r="O41" s="57">
        <f t="shared" si="1"/>
        <v>76863.56</v>
      </c>
      <c r="P41" s="13">
        <f t="shared" si="0"/>
        <v>1.0212041330205555</v>
      </c>
    </row>
    <row r="42" spans="1:16" ht="12.75">
      <c r="A42" s="44" t="s">
        <v>38</v>
      </c>
      <c r="B42" s="68">
        <v>524</v>
      </c>
      <c r="C42" s="57">
        <v>1141.21</v>
      </c>
      <c r="D42" s="57">
        <v>1111.41</v>
      </c>
      <c r="E42" s="57">
        <v>1508.72</v>
      </c>
      <c r="F42" s="57">
        <v>1326.23</v>
      </c>
      <c r="G42" s="57">
        <v>1526.7</v>
      </c>
      <c r="H42" s="57">
        <v>1766.98</v>
      </c>
      <c r="I42" s="57">
        <v>1432.54</v>
      </c>
      <c r="J42" s="57">
        <v>2111.99</v>
      </c>
      <c r="K42" s="57">
        <v>2416.2</v>
      </c>
      <c r="L42" s="57">
        <v>1046.43</v>
      </c>
      <c r="M42" s="57">
        <v>1516.18</v>
      </c>
      <c r="N42" s="57">
        <v>1305.06</v>
      </c>
      <c r="O42" s="57">
        <f t="shared" si="1"/>
        <v>18209.65</v>
      </c>
      <c r="P42" s="13">
        <f t="shared" si="0"/>
        <v>0.2419321957096153</v>
      </c>
    </row>
    <row r="43" spans="1:16" ht="13.5" thickBot="1">
      <c r="A43" s="45" t="s">
        <v>39</v>
      </c>
      <c r="B43" s="69">
        <v>2796</v>
      </c>
      <c r="C43" s="59">
        <v>7482.37</v>
      </c>
      <c r="D43" s="59">
        <v>7243.94</v>
      </c>
      <c r="E43" s="59">
        <v>10311.77</v>
      </c>
      <c r="F43" s="59">
        <v>6964.08</v>
      </c>
      <c r="G43" s="59">
        <v>7990.83</v>
      </c>
      <c r="H43" s="59">
        <v>7622.79</v>
      </c>
      <c r="I43" s="59">
        <v>11112.29</v>
      </c>
      <c r="J43" s="59">
        <v>10620.03</v>
      </c>
      <c r="K43" s="59">
        <v>8780.36</v>
      </c>
      <c r="L43" s="59">
        <v>8430.94</v>
      </c>
      <c r="M43" s="59">
        <v>9691.21</v>
      </c>
      <c r="N43" s="59">
        <v>7840.64</v>
      </c>
      <c r="O43" s="57">
        <f t="shared" si="1"/>
        <v>104091.25000000001</v>
      </c>
      <c r="P43" s="14">
        <f t="shared" si="0"/>
        <v>1.3829494068616637</v>
      </c>
    </row>
    <row r="44" spans="1:16" ht="13.5" thickBot="1">
      <c r="A44" s="48" t="s">
        <v>41</v>
      </c>
      <c r="B44" s="49">
        <f>SUM(B5:B43)</f>
        <v>337349</v>
      </c>
      <c r="C44" s="51">
        <f aca="true" t="shared" si="2" ref="C44:H44">SUM(C5:C43)</f>
        <v>550330.0299999999</v>
      </c>
      <c r="D44" s="61">
        <f t="shared" si="2"/>
        <v>493293.31999999995</v>
      </c>
      <c r="E44" s="61">
        <f t="shared" si="2"/>
        <v>580204.0600000002</v>
      </c>
      <c r="F44" s="61">
        <f t="shared" si="2"/>
        <v>567259.97</v>
      </c>
      <c r="G44" s="62">
        <f t="shared" si="2"/>
        <v>638898.3399999997</v>
      </c>
      <c r="H44" s="61">
        <f t="shared" si="2"/>
        <v>612103.3099999999</v>
      </c>
      <c r="I44" s="61">
        <f aca="true" t="shared" si="3" ref="I44:N44">SUM(I5:I43)</f>
        <v>669260.0600000002</v>
      </c>
      <c r="J44" s="61">
        <f t="shared" si="3"/>
        <v>605776.6800000002</v>
      </c>
      <c r="K44" s="61">
        <f t="shared" si="3"/>
        <v>720066.6400000001</v>
      </c>
      <c r="L44" s="61">
        <f t="shared" si="3"/>
        <v>686776.6599999998</v>
      </c>
      <c r="M44" s="61">
        <f t="shared" si="3"/>
        <v>680411.89</v>
      </c>
      <c r="N44" s="61">
        <f t="shared" si="3"/>
        <v>722376.6700000002</v>
      </c>
      <c r="O44" s="61">
        <f>SUM(C44:N44)</f>
        <v>7526757.63</v>
      </c>
      <c r="P44" s="15">
        <f>SUM(P5:P43)</f>
        <v>99.99999999999999</v>
      </c>
    </row>
    <row r="45" spans="1:16" ht="12">
      <c r="A45" s="27" t="s">
        <v>57</v>
      </c>
      <c r="F45" s="3"/>
      <c r="G45" s="3"/>
      <c r="I45" s="3"/>
      <c r="K45" s="3"/>
      <c r="L45" s="43"/>
      <c r="M45" s="3"/>
      <c r="N45" s="3"/>
      <c r="P45" s="37"/>
    </row>
    <row r="46" spans="6:16" ht="12">
      <c r="F46" s="3"/>
      <c r="G46" s="3"/>
      <c r="I46" s="3"/>
      <c r="K46" s="3"/>
      <c r="L46" s="3"/>
      <c r="M46" s="3"/>
      <c r="N46" s="3"/>
      <c r="O46" s="43"/>
      <c r="P46" s="38"/>
    </row>
    <row r="47" spans="1:16" ht="12">
      <c r="A47" s="41"/>
      <c r="F47" s="3"/>
      <c r="G47" s="3"/>
      <c r="I47" s="3"/>
      <c r="K47" s="3"/>
      <c r="L47" s="3"/>
      <c r="M47" s="3"/>
      <c r="N47" s="3"/>
      <c r="O47" s="43"/>
      <c r="P47" s="38"/>
    </row>
    <row r="48" spans="1:16" ht="12">
      <c r="A48" s="41"/>
      <c r="F48" s="3"/>
      <c r="G48" s="3"/>
      <c r="I48" s="3"/>
      <c r="K48" s="3"/>
      <c r="L48" s="3"/>
      <c r="M48" s="3"/>
      <c r="N48" s="3"/>
      <c r="O48" s="43"/>
      <c r="P48" s="38"/>
    </row>
    <row r="49" spans="6:16" ht="12">
      <c r="F49" s="3"/>
      <c r="G49" s="3"/>
      <c r="I49" s="3"/>
      <c r="K49" s="3"/>
      <c r="L49" s="3"/>
      <c r="M49" s="3"/>
      <c r="N49" s="3"/>
      <c r="P49" s="37"/>
    </row>
    <row r="50" spans="6:16" ht="12">
      <c r="F50" s="3"/>
      <c r="G50" s="3"/>
      <c r="I50" s="3"/>
      <c r="K50" s="3"/>
      <c r="L50" s="3"/>
      <c r="M50" s="3"/>
      <c r="N50" s="3"/>
      <c r="P50" s="37"/>
    </row>
    <row r="51" spans="6:16" ht="12">
      <c r="F51" s="3"/>
      <c r="G51" s="3"/>
      <c r="I51" s="3"/>
      <c r="K51" s="3"/>
      <c r="L51" s="3"/>
      <c r="M51" s="3"/>
      <c r="N51" s="3"/>
      <c r="P51" s="37"/>
    </row>
    <row r="52" spans="6:16" ht="12">
      <c r="F52" s="3"/>
      <c r="G52" s="3"/>
      <c r="I52" s="3"/>
      <c r="K52" s="3"/>
      <c r="L52" s="3"/>
      <c r="M52" s="3"/>
      <c r="N52" s="3"/>
      <c r="P52" s="37"/>
    </row>
    <row r="53" spans="6:16" ht="12">
      <c r="F53" s="3"/>
      <c r="G53" s="3"/>
      <c r="I53" s="3"/>
      <c r="K53" s="3"/>
      <c r="L53" s="3"/>
      <c r="M53" s="3"/>
      <c r="N53" s="3"/>
      <c r="P53" s="37"/>
    </row>
    <row r="54" spans="6:16" ht="12">
      <c r="F54" s="3"/>
      <c r="G54" s="3"/>
      <c r="I54" s="3"/>
      <c r="K54" s="3"/>
      <c r="L54" s="3"/>
      <c r="M54" s="3"/>
      <c r="N54" s="3"/>
      <c r="P54" s="37"/>
    </row>
    <row r="55" spans="6:16" ht="12">
      <c r="F55" s="3"/>
      <c r="G55" s="3"/>
      <c r="I55" s="3"/>
      <c r="K55" s="3"/>
      <c r="L55" s="3"/>
      <c r="M55" s="3"/>
      <c r="N55" s="3"/>
      <c r="P55" s="37"/>
    </row>
    <row r="56" spans="6:16" ht="12">
      <c r="F56" s="3"/>
      <c r="G56" s="3"/>
      <c r="I56" s="3"/>
      <c r="K56" s="3"/>
      <c r="L56" s="3"/>
      <c r="M56" s="3"/>
      <c r="N56" s="3"/>
      <c r="P56" s="37"/>
    </row>
    <row r="57" spans="6:16" ht="12">
      <c r="F57" s="3"/>
      <c r="G57" s="3"/>
      <c r="I57" s="3"/>
      <c r="K57" s="3"/>
      <c r="L57" s="3"/>
      <c r="M57" s="3"/>
      <c r="N57" s="3"/>
      <c r="P57" s="37"/>
    </row>
    <row r="58" spans="6:16" ht="12">
      <c r="F58" s="3"/>
      <c r="G58" s="3"/>
      <c r="I58" s="3"/>
      <c r="K58" s="3"/>
      <c r="L58" s="3"/>
      <c r="M58" s="3"/>
      <c r="N58" s="3"/>
      <c r="P58" s="37"/>
    </row>
    <row r="59" spans="6:16" ht="12">
      <c r="F59" s="3"/>
      <c r="G59" s="3"/>
      <c r="I59" s="3"/>
      <c r="K59" s="3"/>
      <c r="L59" s="3"/>
      <c r="M59" s="3"/>
      <c r="N59" s="3"/>
      <c r="P59" s="37"/>
    </row>
    <row r="60" spans="6:16" ht="12">
      <c r="F60" s="3"/>
      <c r="G60" s="3"/>
      <c r="I60" s="3"/>
      <c r="K60" s="3"/>
      <c r="L60" s="3"/>
      <c r="M60" s="3"/>
      <c r="N60" s="3"/>
      <c r="P60" s="37"/>
    </row>
    <row r="61" spans="6:16" ht="12">
      <c r="F61" s="3"/>
      <c r="G61" s="3"/>
      <c r="I61" s="3"/>
      <c r="K61" s="3"/>
      <c r="L61" s="3"/>
      <c r="M61" s="3"/>
      <c r="N61" s="3"/>
      <c r="P61" s="37"/>
    </row>
    <row r="62" spans="6:16" ht="12">
      <c r="F62" s="3"/>
      <c r="G62" s="3"/>
      <c r="I62" s="3"/>
      <c r="K62" s="3"/>
      <c r="L62" s="3"/>
      <c r="M62" s="3"/>
      <c r="N62" s="3"/>
      <c r="P62" s="37"/>
    </row>
    <row r="63" spans="6:16" ht="12">
      <c r="F63" s="3"/>
      <c r="G63" s="3"/>
      <c r="I63" s="3"/>
      <c r="K63" s="3"/>
      <c r="L63" s="3"/>
      <c r="M63" s="3"/>
      <c r="N63" s="3"/>
      <c r="P63" s="37"/>
    </row>
    <row r="64" spans="6:16" ht="12">
      <c r="F64" s="3"/>
      <c r="G64" s="3"/>
      <c r="I64" s="3"/>
      <c r="K64" s="3"/>
      <c r="L64" s="3"/>
      <c r="M64" s="3"/>
      <c r="N64" s="3"/>
      <c r="P64" s="37"/>
    </row>
    <row r="65" spans="6:16" ht="12">
      <c r="F65" s="3"/>
      <c r="G65" s="3"/>
      <c r="I65" s="3"/>
      <c r="K65" s="3"/>
      <c r="L65" s="3"/>
      <c r="M65" s="3"/>
      <c r="N65" s="3"/>
      <c r="P65" s="37"/>
    </row>
    <row r="67" spans="6:16" ht="12">
      <c r="F67" s="3"/>
      <c r="G67" s="3"/>
      <c r="I67" s="3"/>
      <c r="K67" s="3"/>
      <c r="L67" s="3"/>
      <c r="M67" s="3"/>
      <c r="N67" s="3"/>
      <c r="P67" s="37"/>
    </row>
    <row r="68" spans="6:16" ht="12">
      <c r="F68" s="3"/>
      <c r="G68" s="3"/>
      <c r="I68" s="3"/>
      <c r="K68" s="3"/>
      <c r="L68" s="3"/>
      <c r="M68" s="3"/>
      <c r="N68" s="3"/>
      <c r="P68" s="37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24.421875" style="0" customWidth="1"/>
    <col min="2" max="2" width="8.8515625" style="0" bestFit="1" customWidth="1"/>
    <col min="3" max="10" width="7.421875" style="0" bestFit="1" customWidth="1"/>
    <col min="11" max="14" width="10.00390625" style="0" customWidth="1"/>
    <col min="15" max="15" width="8.8515625" style="71" bestFit="1" customWidth="1"/>
    <col min="16" max="16" width="6.421875" style="0" bestFit="1" customWidth="1"/>
  </cols>
  <sheetData>
    <row r="1" spans="1:16" ht="15.75">
      <c r="A1" s="4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4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3.5" thickBot="1">
      <c r="A3" t="s">
        <v>60</v>
      </c>
      <c r="F3" s="2"/>
      <c r="G3" s="2"/>
      <c r="H3" s="2"/>
      <c r="I3" s="2"/>
      <c r="J3" s="2"/>
      <c r="K3" s="2"/>
      <c r="L3" s="3"/>
      <c r="M3" s="3"/>
      <c r="N3" s="3"/>
      <c r="O3" s="70"/>
    </row>
    <row r="4" spans="1:16" ht="13.5" thickBot="1">
      <c r="A4" s="8" t="s">
        <v>0</v>
      </c>
      <c r="B4" s="28" t="s">
        <v>53</v>
      </c>
      <c r="C4" s="29" t="s">
        <v>46</v>
      </c>
      <c r="D4" s="29" t="s">
        <v>47</v>
      </c>
      <c r="E4" s="29" t="s">
        <v>48</v>
      </c>
      <c r="F4" s="29" t="s">
        <v>43</v>
      </c>
      <c r="G4" s="29" t="s">
        <v>44</v>
      </c>
      <c r="H4" s="29" t="s">
        <v>45</v>
      </c>
      <c r="I4" s="29" t="s">
        <v>49</v>
      </c>
      <c r="J4" s="29" t="s">
        <v>50</v>
      </c>
      <c r="K4" s="29" t="s">
        <v>51</v>
      </c>
      <c r="L4" s="30" t="s">
        <v>52</v>
      </c>
      <c r="M4" s="31" t="s">
        <v>54</v>
      </c>
      <c r="N4" s="31" t="s">
        <v>55</v>
      </c>
      <c r="O4" s="22" t="s">
        <v>42</v>
      </c>
      <c r="P4" s="23" t="s">
        <v>40</v>
      </c>
    </row>
    <row r="5" spans="1:16" ht="12.75">
      <c r="A5" s="10" t="s">
        <v>1</v>
      </c>
      <c r="B5" s="67">
        <v>6400</v>
      </c>
      <c r="C5" s="64">
        <v>10031.03</v>
      </c>
      <c r="D5" s="55">
        <v>12379.23</v>
      </c>
      <c r="E5" s="73">
        <v>8856.5</v>
      </c>
      <c r="F5" s="73">
        <v>10675</v>
      </c>
      <c r="G5" s="73">
        <v>12000.4</v>
      </c>
      <c r="H5" s="73">
        <v>11134.37</v>
      </c>
      <c r="I5" s="73">
        <v>18672.44</v>
      </c>
      <c r="J5" s="73">
        <v>9766.17</v>
      </c>
      <c r="K5" s="73">
        <v>20596.24</v>
      </c>
      <c r="L5" s="73">
        <v>10749.33</v>
      </c>
      <c r="M5" s="73">
        <v>7851.44</v>
      </c>
      <c r="N5" s="73">
        <v>13539.33</v>
      </c>
      <c r="O5" s="72">
        <f>SUM(C5:N5)</f>
        <v>146251.47999999998</v>
      </c>
      <c r="P5" s="32">
        <f>O5*100/O44</f>
        <v>3.1919777368997293</v>
      </c>
    </row>
    <row r="6" spans="1:16" ht="12.75">
      <c r="A6" s="12" t="s">
        <v>2</v>
      </c>
      <c r="B6" s="68">
        <v>13803</v>
      </c>
      <c r="C6" s="58">
        <v>14998.46</v>
      </c>
      <c r="D6" s="57">
        <v>15400.87</v>
      </c>
      <c r="E6" s="74">
        <v>21422.99</v>
      </c>
      <c r="F6" s="74">
        <v>21349.51</v>
      </c>
      <c r="G6" s="74">
        <v>20524.67</v>
      </c>
      <c r="H6" s="74">
        <v>8412.5</v>
      </c>
      <c r="I6" s="74">
        <v>25410</v>
      </c>
      <c r="J6" s="74">
        <v>17869.97</v>
      </c>
      <c r="K6" s="74">
        <v>21997.1</v>
      </c>
      <c r="L6" s="74">
        <v>17122.73</v>
      </c>
      <c r="M6" s="74">
        <v>20059.41</v>
      </c>
      <c r="N6" s="74">
        <v>12152.35</v>
      </c>
      <c r="O6" s="57">
        <f>SUM(C6:N6)</f>
        <v>216720.56000000003</v>
      </c>
      <c r="P6" s="33">
        <f>O6*100/O44</f>
        <v>4.729984289037227</v>
      </c>
    </row>
    <row r="7" spans="1:16" ht="12.75">
      <c r="A7" s="12" t="s">
        <v>3</v>
      </c>
      <c r="B7" s="68">
        <v>13701</v>
      </c>
      <c r="C7" s="58">
        <v>14412.31</v>
      </c>
      <c r="D7" s="57">
        <v>12779.94</v>
      </c>
      <c r="E7" s="74">
        <v>12688</v>
      </c>
      <c r="F7" s="74">
        <v>986.47</v>
      </c>
      <c r="G7" s="74">
        <v>9848.38</v>
      </c>
      <c r="H7" s="74">
        <v>14756.46</v>
      </c>
      <c r="I7" s="74">
        <v>15938.77</v>
      </c>
      <c r="J7" s="74">
        <v>9980</v>
      </c>
      <c r="K7" s="74">
        <v>6163.57</v>
      </c>
      <c r="L7" s="74">
        <v>11247.31</v>
      </c>
      <c r="M7" s="74">
        <v>9058.19</v>
      </c>
      <c r="N7" s="74">
        <v>8330</v>
      </c>
      <c r="O7" s="57">
        <f aca="true" t="shared" si="0" ref="O7:O43">SUM(C7:N7)</f>
        <v>126189.4</v>
      </c>
      <c r="P7" s="33">
        <f>O7*100/O44</f>
        <v>2.7541174655650305</v>
      </c>
    </row>
    <row r="8" spans="1:16" ht="12.75">
      <c r="A8" s="12" t="s">
        <v>4</v>
      </c>
      <c r="B8" s="68">
        <v>2155</v>
      </c>
      <c r="C8" s="58">
        <v>5485.71</v>
      </c>
      <c r="D8" s="57">
        <v>3752.67</v>
      </c>
      <c r="E8" s="74">
        <v>1876.36</v>
      </c>
      <c r="F8" s="74">
        <v>6261.67</v>
      </c>
      <c r="G8" s="74">
        <v>0</v>
      </c>
      <c r="H8" s="74">
        <v>0</v>
      </c>
      <c r="I8" s="74">
        <v>8804.51</v>
      </c>
      <c r="J8" s="74">
        <v>7338.33</v>
      </c>
      <c r="K8" s="74">
        <v>3463.78</v>
      </c>
      <c r="L8" s="74">
        <v>2335.61</v>
      </c>
      <c r="M8" s="74">
        <v>4497.14</v>
      </c>
      <c r="N8" s="74">
        <v>1680.83</v>
      </c>
      <c r="O8" s="57">
        <f t="shared" si="0"/>
        <v>45496.61000000001</v>
      </c>
      <c r="P8" s="33">
        <f>O8*100/O44</f>
        <v>0.9929757033871359</v>
      </c>
    </row>
    <row r="9" spans="1:16" ht="12.75">
      <c r="A9" s="44" t="s">
        <v>5</v>
      </c>
      <c r="B9" s="68">
        <v>13870</v>
      </c>
      <c r="C9" s="58">
        <v>18567.53</v>
      </c>
      <c r="D9" s="57">
        <v>14204.89</v>
      </c>
      <c r="E9" s="74">
        <v>12734.39</v>
      </c>
      <c r="F9" s="74">
        <v>24560</v>
      </c>
      <c r="G9" s="74">
        <v>16306.39</v>
      </c>
      <c r="H9" s="74">
        <v>4944</v>
      </c>
      <c r="I9" s="74">
        <v>37470</v>
      </c>
      <c r="J9" s="74">
        <v>22492.46</v>
      </c>
      <c r="K9" s="74">
        <v>20751.76</v>
      </c>
      <c r="L9" s="74">
        <v>17771.52</v>
      </c>
      <c r="M9" s="74">
        <v>20259.2</v>
      </c>
      <c r="N9" s="74">
        <v>24748.24</v>
      </c>
      <c r="O9" s="57">
        <f t="shared" si="0"/>
        <v>234810.38</v>
      </c>
      <c r="P9" s="33">
        <f>O9*100/O44</f>
        <v>5.124799457434315</v>
      </c>
    </row>
    <row r="10" spans="1:16" ht="12.75">
      <c r="A10" s="44" t="s">
        <v>6</v>
      </c>
      <c r="B10" s="68">
        <v>452</v>
      </c>
      <c r="C10" s="58">
        <v>1242</v>
      </c>
      <c r="D10" s="57">
        <v>258.46</v>
      </c>
      <c r="E10" s="74">
        <v>1053.79</v>
      </c>
      <c r="F10" s="74">
        <v>0</v>
      </c>
      <c r="G10" s="74">
        <v>485.71</v>
      </c>
      <c r="H10" s="74">
        <v>1716.67</v>
      </c>
      <c r="I10" s="74">
        <v>3860</v>
      </c>
      <c r="J10" s="74">
        <v>1020</v>
      </c>
      <c r="K10" s="74">
        <v>2705.45</v>
      </c>
      <c r="L10" s="74">
        <v>1233.33</v>
      </c>
      <c r="M10" s="74">
        <v>1312</v>
      </c>
      <c r="N10" s="74">
        <v>760</v>
      </c>
      <c r="O10" s="57">
        <f t="shared" si="0"/>
        <v>15647.410000000002</v>
      </c>
      <c r="P10" s="33">
        <f>O10*100/O44</f>
        <v>0.34150891573980796</v>
      </c>
    </row>
    <row r="11" spans="1:16" ht="12.75">
      <c r="A11" s="44" t="s">
        <v>7</v>
      </c>
      <c r="B11" s="68">
        <v>2168</v>
      </c>
      <c r="C11" s="58">
        <v>3726</v>
      </c>
      <c r="D11" s="57">
        <v>1809.23</v>
      </c>
      <c r="E11" s="74">
        <v>3161.38</v>
      </c>
      <c r="F11" s="74">
        <v>0</v>
      </c>
      <c r="G11" s="74">
        <v>8771.43</v>
      </c>
      <c r="H11" s="74">
        <v>1240</v>
      </c>
      <c r="I11" s="74">
        <v>7480</v>
      </c>
      <c r="J11" s="74">
        <v>5619.33</v>
      </c>
      <c r="K11" s="74">
        <v>5494.55</v>
      </c>
      <c r="L11" s="74">
        <v>5053.33</v>
      </c>
      <c r="M11" s="74">
        <v>5160</v>
      </c>
      <c r="N11" s="74">
        <v>6920</v>
      </c>
      <c r="O11" s="57">
        <f t="shared" si="0"/>
        <v>54435.25000000001</v>
      </c>
      <c r="P11" s="33">
        <f>O11*100/O44</f>
        <v>1.188063916362221</v>
      </c>
    </row>
    <row r="12" spans="1:16" ht="12.75">
      <c r="A12" s="44" t="s">
        <v>8</v>
      </c>
      <c r="B12" s="68">
        <v>957</v>
      </c>
      <c r="C12" s="58">
        <v>2386.67</v>
      </c>
      <c r="D12" s="57">
        <v>2790.53</v>
      </c>
      <c r="E12" s="74">
        <v>412</v>
      </c>
      <c r="F12" s="74">
        <v>1972.94</v>
      </c>
      <c r="G12" s="74">
        <v>2738.18</v>
      </c>
      <c r="H12" s="74">
        <v>3200</v>
      </c>
      <c r="I12" s="74">
        <v>0</v>
      </c>
      <c r="J12" s="74">
        <v>3703.33</v>
      </c>
      <c r="K12" s="74">
        <v>3209.74</v>
      </c>
      <c r="L12" s="74">
        <v>2322.29</v>
      </c>
      <c r="M12" s="74">
        <v>1537.3</v>
      </c>
      <c r="N12" s="74">
        <v>2168</v>
      </c>
      <c r="O12" s="57">
        <f t="shared" si="0"/>
        <v>26440.98</v>
      </c>
      <c r="P12" s="33">
        <f>O12*100/O44</f>
        <v>0.5770814729656822</v>
      </c>
    </row>
    <row r="13" spans="1:16" ht="12.75">
      <c r="A13" s="44" t="s">
        <v>9</v>
      </c>
      <c r="B13" s="68">
        <v>77</v>
      </c>
      <c r="C13" s="58">
        <v>828</v>
      </c>
      <c r="D13" s="57">
        <v>0</v>
      </c>
      <c r="E13" s="74">
        <v>263.45</v>
      </c>
      <c r="F13" s="74">
        <v>0</v>
      </c>
      <c r="G13" s="74">
        <v>242.86</v>
      </c>
      <c r="H13" s="74">
        <v>1240</v>
      </c>
      <c r="I13" s="74">
        <v>0</v>
      </c>
      <c r="J13" s="74">
        <v>204</v>
      </c>
      <c r="K13" s="74">
        <v>460</v>
      </c>
      <c r="L13" s="74">
        <v>1233.33</v>
      </c>
      <c r="M13" s="74">
        <v>328</v>
      </c>
      <c r="N13" s="74">
        <v>380</v>
      </c>
      <c r="O13" s="57">
        <f t="shared" si="0"/>
        <v>5179.639999999999</v>
      </c>
      <c r="P13" s="33">
        <f>O13*100/O44</f>
        <v>0.11304703080717757</v>
      </c>
    </row>
    <row r="14" spans="1:16" ht="12.75">
      <c r="A14" s="44" t="s">
        <v>10</v>
      </c>
      <c r="B14" s="68">
        <v>55913</v>
      </c>
      <c r="C14" s="58">
        <v>71299.86</v>
      </c>
      <c r="D14" s="57">
        <v>45246.59</v>
      </c>
      <c r="E14" s="74">
        <v>53422.01</v>
      </c>
      <c r="F14" s="74">
        <v>57670.14</v>
      </c>
      <c r="G14" s="74">
        <v>85210.04</v>
      </c>
      <c r="H14" s="74">
        <v>38742.25</v>
      </c>
      <c r="I14" s="74">
        <v>61698.19</v>
      </c>
      <c r="J14" s="74">
        <v>63032.55</v>
      </c>
      <c r="K14" s="74">
        <v>59563.99</v>
      </c>
      <c r="L14" s="74">
        <v>49980.2</v>
      </c>
      <c r="M14" s="74">
        <v>62475.87</v>
      </c>
      <c r="N14" s="74">
        <v>67341.24</v>
      </c>
      <c r="O14" s="57">
        <f t="shared" si="0"/>
        <v>715682.9299999999</v>
      </c>
      <c r="P14" s="33">
        <f>O14*100/O44</f>
        <v>15.619971703802024</v>
      </c>
    </row>
    <row r="15" spans="1:16" ht="12.75">
      <c r="A15" s="44" t="s">
        <v>11</v>
      </c>
      <c r="B15" s="68">
        <v>912</v>
      </c>
      <c r="C15" s="58">
        <v>0</v>
      </c>
      <c r="D15" s="57">
        <v>1826.09</v>
      </c>
      <c r="E15" s="74">
        <v>2540.33</v>
      </c>
      <c r="F15" s="74">
        <v>438.18</v>
      </c>
      <c r="G15" s="74">
        <v>1511.58</v>
      </c>
      <c r="H15" s="74">
        <v>2176.67</v>
      </c>
      <c r="I15" s="74">
        <v>4140</v>
      </c>
      <c r="J15" s="74">
        <v>4100</v>
      </c>
      <c r="K15" s="74">
        <v>3480</v>
      </c>
      <c r="L15" s="74">
        <v>3540</v>
      </c>
      <c r="M15" s="74">
        <v>3880</v>
      </c>
      <c r="N15" s="74">
        <v>2700</v>
      </c>
      <c r="O15" s="57">
        <f>SUM(C15:N15)</f>
        <v>30332.85</v>
      </c>
      <c r="P15" s="33">
        <f>O15*100/O44</f>
        <v>0.6620225784841218</v>
      </c>
    </row>
    <row r="16" spans="1:16" ht="12.75">
      <c r="A16" s="44" t="s">
        <v>12</v>
      </c>
      <c r="B16" s="68">
        <v>12634</v>
      </c>
      <c r="C16" s="58">
        <v>23465.75</v>
      </c>
      <c r="D16" s="57">
        <v>17439.05</v>
      </c>
      <c r="E16" s="74">
        <v>19513.17</v>
      </c>
      <c r="F16" s="74">
        <v>14533.1</v>
      </c>
      <c r="G16" s="74">
        <v>16143.49</v>
      </c>
      <c r="H16" s="74">
        <v>21304.44</v>
      </c>
      <c r="I16" s="74">
        <v>21130.95</v>
      </c>
      <c r="J16" s="74">
        <v>13565.5</v>
      </c>
      <c r="K16" s="74">
        <v>23154.96</v>
      </c>
      <c r="L16" s="74">
        <v>8694.03</v>
      </c>
      <c r="M16" s="74">
        <v>12313.4</v>
      </c>
      <c r="N16" s="74">
        <v>14751.88</v>
      </c>
      <c r="O16" s="57">
        <f>SUM(C16:N16)</f>
        <v>206009.72</v>
      </c>
      <c r="P16" s="33">
        <f>O16*100/O44</f>
        <v>4.49621733622762</v>
      </c>
    </row>
    <row r="17" spans="1:16" ht="12.75">
      <c r="A17" s="44" t="s">
        <v>13</v>
      </c>
      <c r="B17" s="68">
        <v>12630</v>
      </c>
      <c r="C17" s="58">
        <v>13426.67</v>
      </c>
      <c r="D17" s="57">
        <v>7578.46</v>
      </c>
      <c r="E17" s="74">
        <v>4554.89</v>
      </c>
      <c r="F17" s="74">
        <v>11222.25</v>
      </c>
      <c r="G17" s="74">
        <v>8240</v>
      </c>
      <c r="H17" s="74">
        <v>9140.74</v>
      </c>
      <c r="I17" s="74">
        <v>3674.4</v>
      </c>
      <c r="J17" s="74">
        <v>8771.02</v>
      </c>
      <c r="K17" s="74">
        <v>7655.63</v>
      </c>
      <c r="L17" s="74">
        <v>6082.76</v>
      </c>
      <c r="M17" s="74">
        <v>9120.69</v>
      </c>
      <c r="N17" s="74">
        <v>5922</v>
      </c>
      <c r="O17" s="57">
        <f t="shared" si="0"/>
        <v>95389.51000000001</v>
      </c>
      <c r="P17" s="33">
        <f>O17*100/O44</f>
        <v>2.0819016139445163</v>
      </c>
    </row>
    <row r="18" spans="1:16" ht="12.75">
      <c r="A18" s="44" t="s">
        <v>14</v>
      </c>
      <c r="B18" s="68">
        <v>8362</v>
      </c>
      <c r="C18" s="58">
        <v>12225.08</v>
      </c>
      <c r="D18" s="57">
        <v>8284.66</v>
      </c>
      <c r="E18" s="74">
        <v>8094.94</v>
      </c>
      <c r="F18" s="74">
        <v>11615.94</v>
      </c>
      <c r="G18" s="74">
        <v>7125.45</v>
      </c>
      <c r="H18" s="74">
        <v>0</v>
      </c>
      <c r="I18" s="74">
        <v>15463.1</v>
      </c>
      <c r="J18" s="74">
        <v>13136.81</v>
      </c>
      <c r="K18" s="74">
        <v>4653.39</v>
      </c>
      <c r="L18" s="74">
        <v>6793.45</v>
      </c>
      <c r="M18" s="74">
        <v>11280.5</v>
      </c>
      <c r="N18" s="74">
        <v>4162.67</v>
      </c>
      <c r="O18" s="57">
        <f t="shared" si="0"/>
        <v>102835.98999999999</v>
      </c>
      <c r="P18" s="33">
        <f>O18*100/O44</f>
        <v>2.2444230351176153</v>
      </c>
    </row>
    <row r="19" spans="1:16" ht="12.75">
      <c r="A19" s="44" t="s">
        <v>15</v>
      </c>
      <c r="B19" s="68">
        <v>6757</v>
      </c>
      <c r="C19" s="58">
        <v>6826.67</v>
      </c>
      <c r="D19" s="57">
        <v>7159.09</v>
      </c>
      <c r="E19" s="74">
        <v>10437.24</v>
      </c>
      <c r="F19" s="74">
        <v>4020</v>
      </c>
      <c r="G19" s="74">
        <v>11231.36</v>
      </c>
      <c r="H19" s="74">
        <v>3063.75</v>
      </c>
      <c r="I19" s="74">
        <v>16630.95</v>
      </c>
      <c r="J19" s="74">
        <v>15660</v>
      </c>
      <c r="K19" s="74">
        <v>13978.01</v>
      </c>
      <c r="L19" s="74">
        <v>7365.82</v>
      </c>
      <c r="M19" s="74">
        <v>8588.57</v>
      </c>
      <c r="N19" s="74">
        <v>13399.23</v>
      </c>
      <c r="O19" s="57">
        <f t="shared" si="0"/>
        <v>118360.68999999999</v>
      </c>
      <c r="P19" s="33">
        <f>O19*100/O44</f>
        <v>2.5832537722291113</v>
      </c>
    </row>
    <row r="20" spans="1:16" ht="12.75">
      <c r="A20" s="44" t="s">
        <v>16</v>
      </c>
      <c r="B20" s="68">
        <v>14121</v>
      </c>
      <c r="C20" s="58">
        <v>14945.45</v>
      </c>
      <c r="D20" s="57">
        <v>8222.23</v>
      </c>
      <c r="E20" s="74">
        <v>17061.9</v>
      </c>
      <c r="F20" s="74">
        <v>968</v>
      </c>
      <c r="G20" s="74">
        <v>17736.91</v>
      </c>
      <c r="H20" s="74">
        <v>24619.76</v>
      </c>
      <c r="I20" s="74">
        <v>14463.3</v>
      </c>
      <c r="J20" s="74">
        <v>14846.29</v>
      </c>
      <c r="K20" s="74">
        <v>13724.66</v>
      </c>
      <c r="L20" s="74">
        <v>0</v>
      </c>
      <c r="M20" s="74">
        <v>26921.31</v>
      </c>
      <c r="N20" s="74">
        <v>9901.59</v>
      </c>
      <c r="O20" s="57">
        <f t="shared" si="0"/>
        <v>163411.4</v>
      </c>
      <c r="P20" s="33">
        <f>O20*100/O44</f>
        <v>3.566497588644002</v>
      </c>
    </row>
    <row r="21" spans="1:16" ht="12.75">
      <c r="A21" s="44" t="s">
        <v>17</v>
      </c>
      <c r="B21" s="68">
        <v>11435</v>
      </c>
      <c r="C21" s="58">
        <v>13562.62</v>
      </c>
      <c r="D21" s="57">
        <v>5160</v>
      </c>
      <c r="E21" s="74">
        <v>8418.3</v>
      </c>
      <c r="F21" s="74">
        <v>0</v>
      </c>
      <c r="G21" s="74">
        <v>15268.21</v>
      </c>
      <c r="H21" s="74">
        <v>13448.33</v>
      </c>
      <c r="I21" s="74">
        <v>12482.65</v>
      </c>
      <c r="J21" s="74">
        <v>5660</v>
      </c>
      <c r="K21" s="74">
        <v>14755.33</v>
      </c>
      <c r="L21" s="74">
        <v>9299.08</v>
      </c>
      <c r="M21" s="74">
        <v>6238.47</v>
      </c>
      <c r="N21" s="74">
        <v>15520.56</v>
      </c>
      <c r="O21" s="57">
        <f t="shared" si="0"/>
        <v>119813.55</v>
      </c>
      <c r="P21" s="33">
        <f>O21*100/O44</f>
        <v>2.6149628310012494</v>
      </c>
    </row>
    <row r="22" spans="1:16" ht="12.75">
      <c r="A22" s="44" t="s">
        <v>18</v>
      </c>
      <c r="B22" s="68">
        <v>5529</v>
      </c>
      <c r="C22" s="58">
        <v>14654.55</v>
      </c>
      <c r="D22" s="57">
        <v>6313.89</v>
      </c>
      <c r="E22" s="74">
        <v>14027.86</v>
      </c>
      <c r="F22" s="74">
        <v>12853.49</v>
      </c>
      <c r="G22" s="74">
        <v>11151.42</v>
      </c>
      <c r="H22" s="74">
        <v>14347.74</v>
      </c>
      <c r="I22" s="74">
        <v>20031.07</v>
      </c>
      <c r="J22" s="74">
        <v>7540.67</v>
      </c>
      <c r="K22" s="74">
        <v>15853.09</v>
      </c>
      <c r="L22" s="74">
        <v>12663.72</v>
      </c>
      <c r="M22" s="74">
        <v>15928.84</v>
      </c>
      <c r="N22" s="74">
        <v>5675</v>
      </c>
      <c r="O22" s="57">
        <f t="shared" si="0"/>
        <v>151041.34</v>
      </c>
      <c r="P22" s="33">
        <f>O22*100/O44</f>
        <v>3.296517714771178</v>
      </c>
    </row>
    <row r="23" spans="1:16" ht="12.75">
      <c r="A23" s="44" t="s">
        <v>19</v>
      </c>
      <c r="B23" s="68">
        <v>7631</v>
      </c>
      <c r="C23" s="58">
        <v>10478.33</v>
      </c>
      <c r="D23" s="57">
        <v>5176.79</v>
      </c>
      <c r="E23" s="74">
        <v>5327.14</v>
      </c>
      <c r="F23" s="74">
        <v>10472.89</v>
      </c>
      <c r="G23" s="74">
        <v>5506.67</v>
      </c>
      <c r="H23" s="74">
        <v>3412.5</v>
      </c>
      <c r="I23" s="74">
        <v>16209.1</v>
      </c>
      <c r="J23" s="74">
        <v>13222.86</v>
      </c>
      <c r="K23" s="74">
        <v>7883.28</v>
      </c>
      <c r="L23" s="74">
        <v>6193.56</v>
      </c>
      <c r="M23" s="74">
        <v>7411.2</v>
      </c>
      <c r="N23" s="74">
        <v>9068.3</v>
      </c>
      <c r="O23" s="57">
        <f t="shared" si="0"/>
        <v>100362.62</v>
      </c>
      <c r="P23" s="33">
        <f>O23*100/O44</f>
        <v>2.190441072165065</v>
      </c>
    </row>
    <row r="24" spans="1:16" ht="12.75">
      <c r="A24" s="44" t="s">
        <v>20</v>
      </c>
      <c r="B24" s="68">
        <v>4915</v>
      </c>
      <c r="C24" s="58">
        <v>6247.5</v>
      </c>
      <c r="D24" s="57">
        <v>2118.26</v>
      </c>
      <c r="E24" s="74">
        <v>5093.33</v>
      </c>
      <c r="F24" s="74">
        <v>5157.69</v>
      </c>
      <c r="G24" s="74">
        <v>4625.07</v>
      </c>
      <c r="H24" s="74">
        <v>3980</v>
      </c>
      <c r="I24" s="74">
        <v>8641.67</v>
      </c>
      <c r="J24" s="74">
        <v>3755.56</v>
      </c>
      <c r="K24" s="74">
        <v>2528.28</v>
      </c>
      <c r="L24" s="74">
        <v>3645.71</v>
      </c>
      <c r="M24" s="74">
        <v>5002.44</v>
      </c>
      <c r="N24" s="74">
        <v>8998.76</v>
      </c>
      <c r="O24" s="57">
        <f t="shared" si="0"/>
        <v>59794.27</v>
      </c>
      <c r="P24" s="33">
        <f>O24*100/O44</f>
        <v>1.3050259637315904</v>
      </c>
    </row>
    <row r="25" spans="1:16" ht="12.75">
      <c r="A25" s="44" t="s">
        <v>21</v>
      </c>
      <c r="B25" s="68">
        <v>50001</v>
      </c>
      <c r="C25" s="58">
        <v>42567.72</v>
      </c>
      <c r="D25" s="57">
        <v>27311.85</v>
      </c>
      <c r="E25" s="74">
        <v>30005.05</v>
      </c>
      <c r="F25" s="74">
        <v>30794.71</v>
      </c>
      <c r="G25" s="74">
        <v>34062.77</v>
      </c>
      <c r="H25" s="74">
        <v>13316.86</v>
      </c>
      <c r="I25" s="74">
        <v>43776.53</v>
      </c>
      <c r="J25" s="74">
        <v>27450.91</v>
      </c>
      <c r="K25" s="74">
        <v>36687.35</v>
      </c>
      <c r="L25" s="74">
        <v>29281.48</v>
      </c>
      <c r="M25" s="74">
        <v>26334.79</v>
      </c>
      <c r="N25" s="74">
        <v>30111.63</v>
      </c>
      <c r="O25" s="57">
        <f t="shared" si="0"/>
        <v>371701.64999999997</v>
      </c>
      <c r="P25" s="33">
        <f>O25*100/O44</f>
        <v>8.112488103155574</v>
      </c>
    </row>
    <row r="26" spans="1:16" ht="12.75">
      <c r="A26" s="44" t="s">
        <v>22</v>
      </c>
      <c r="B26" s="68">
        <v>8754</v>
      </c>
      <c r="C26" s="58">
        <v>11147.94</v>
      </c>
      <c r="D26" s="57">
        <v>5481</v>
      </c>
      <c r="E26" s="74">
        <v>7586.67</v>
      </c>
      <c r="F26" s="74">
        <v>4012.35</v>
      </c>
      <c r="G26" s="74">
        <v>11372.05</v>
      </c>
      <c r="H26" s="74">
        <v>7580</v>
      </c>
      <c r="I26" s="74">
        <v>9113.85</v>
      </c>
      <c r="J26" s="74">
        <v>2852.5</v>
      </c>
      <c r="K26" s="74">
        <v>7740</v>
      </c>
      <c r="L26" s="74">
        <v>5546.25</v>
      </c>
      <c r="M26" s="74">
        <v>5617.87</v>
      </c>
      <c r="N26" s="74">
        <v>8725.43</v>
      </c>
      <c r="O26" s="57">
        <f t="shared" si="0"/>
        <v>86775.90999999997</v>
      </c>
      <c r="P26" s="33">
        <f>O26*100/O44</f>
        <v>1.8939074860590441</v>
      </c>
    </row>
    <row r="27" spans="1:16" ht="12.75">
      <c r="A27" s="44" t="s">
        <v>23</v>
      </c>
      <c r="B27" s="68">
        <v>13484</v>
      </c>
      <c r="C27" s="58">
        <v>14564.96</v>
      </c>
      <c r="D27" s="57">
        <v>6442.67</v>
      </c>
      <c r="E27" s="74">
        <v>18579.83</v>
      </c>
      <c r="F27" s="74">
        <v>11322.91</v>
      </c>
      <c r="G27" s="74">
        <v>9933.33</v>
      </c>
      <c r="H27" s="74">
        <v>16740.58</v>
      </c>
      <c r="I27" s="74">
        <v>13484.6</v>
      </c>
      <c r="J27" s="74">
        <v>18221.37</v>
      </c>
      <c r="K27" s="74">
        <v>13189.47</v>
      </c>
      <c r="L27" s="74">
        <v>15315.83</v>
      </c>
      <c r="M27" s="74">
        <v>18030.83</v>
      </c>
      <c r="N27" s="74">
        <v>8946.34</v>
      </c>
      <c r="O27" s="57">
        <f t="shared" si="0"/>
        <v>164772.72</v>
      </c>
      <c r="P27" s="33">
        <f>O27*100/O44</f>
        <v>3.5962087623893644</v>
      </c>
    </row>
    <row r="28" spans="1:16" ht="12.75">
      <c r="A28" s="44" t="s">
        <v>24</v>
      </c>
      <c r="B28" s="68">
        <v>15752</v>
      </c>
      <c r="C28" s="58">
        <v>15486.69</v>
      </c>
      <c r="D28" s="57">
        <v>10691.43</v>
      </c>
      <c r="E28" s="74">
        <v>4833.04</v>
      </c>
      <c r="F28" s="74">
        <v>9754.97</v>
      </c>
      <c r="G28" s="74">
        <v>17660</v>
      </c>
      <c r="H28" s="74">
        <v>11000</v>
      </c>
      <c r="I28" s="74">
        <v>13530.71</v>
      </c>
      <c r="J28" s="74">
        <v>12111.2</v>
      </c>
      <c r="K28" s="74">
        <v>13658.31</v>
      </c>
      <c r="L28" s="74">
        <v>5329.77</v>
      </c>
      <c r="M28" s="74">
        <v>9721.52</v>
      </c>
      <c r="N28" s="74">
        <v>10327.14</v>
      </c>
      <c r="O28" s="57">
        <f t="shared" si="0"/>
        <v>134104.78</v>
      </c>
      <c r="P28" s="33">
        <f>O28*100/O44</f>
        <v>2.9268727548728815</v>
      </c>
    </row>
    <row r="29" spans="1:16" ht="12.75">
      <c r="A29" s="44" t="s">
        <v>25</v>
      </c>
      <c r="B29" s="68">
        <v>4189</v>
      </c>
      <c r="C29" s="58">
        <v>7251.1</v>
      </c>
      <c r="D29" s="57">
        <v>2218.46</v>
      </c>
      <c r="E29" s="74">
        <v>0</v>
      </c>
      <c r="F29" s="74">
        <v>14559.53</v>
      </c>
      <c r="G29" s="74">
        <v>4611.76</v>
      </c>
      <c r="H29" s="74">
        <v>0</v>
      </c>
      <c r="I29" s="74">
        <v>9717.52</v>
      </c>
      <c r="J29" s="74">
        <v>6406.31</v>
      </c>
      <c r="K29" s="74">
        <v>4158.52</v>
      </c>
      <c r="L29" s="74">
        <v>8940.3</v>
      </c>
      <c r="M29" s="74">
        <v>6567.94</v>
      </c>
      <c r="N29" s="74">
        <v>3001.4</v>
      </c>
      <c r="O29" s="57">
        <f t="shared" si="0"/>
        <v>67432.84000000001</v>
      </c>
      <c r="P29" s="33">
        <f>O29*100/O44</f>
        <v>1.4717398006223363</v>
      </c>
    </row>
    <row r="30" spans="1:16" ht="12.75">
      <c r="A30" s="44" t="s">
        <v>26</v>
      </c>
      <c r="B30" s="68">
        <v>13759</v>
      </c>
      <c r="C30" s="58">
        <v>23117.14</v>
      </c>
      <c r="D30" s="57">
        <v>12144.44</v>
      </c>
      <c r="E30" s="74">
        <v>21141.63</v>
      </c>
      <c r="F30" s="74">
        <v>0</v>
      </c>
      <c r="G30" s="74">
        <v>19949.05</v>
      </c>
      <c r="H30" s="74">
        <v>29942</v>
      </c>
      <c r="I30" s="74">
        <v>29246.67</v>
      </c>
      <c r="J30" s="74">
        <v>25160</v>
      </c>
      <c r="K30" s="74">
        <v>23120</v>
      </c>
      <c r="L30" s="74">
        <v>17380</v>
      </c>
      <c r="M30" s="74">
        <v>20100</v>
      </c>
      <c r="N30" s="74">
        <v>16124.44</v>
      </c>
      <c r="O30" s="57">
        <f t="shared" si="0"/>
        <v>237425.37</v>
      </c>
      <c r="P30" s="33">
        <f>O30*100/O44</f>
        <v>5.181872314831829</v>
      </c>
    </row>
    <row r="31" spans="1:16" ht="12.75">
      <c r="A31" s="44" t="s">
        <v>27</v>
      </c>
      <c r="B31" s="68">
        <v>1699</v>
      </c>
      <c r="C31" s="58">
        <v>2540</v>
      </c>
      <c r="D31" s="57">
        <v>1901.54</v>
      </c>
      <c r="E31" s="74">
        <v>2865.33</v>
      </c>
      <c r="F31" s="74">
        <v>4174.55</v>
      </c>
      <c r="G31" s="74">
        <v>2611.3</v>
      </c>
      <c r="H31" s="74">
        <v>5410.59</v>
      </c>
      <c r="I31" s="74">
        <v>2480</v>
      </c>
      <c r="J31" s="74">
        <v>3021.67</v>
      </c>
      <c r="K31" s="74">
        <v>2291.76</v>
      </c>
      <c r="L31" s="74">
        <v>2176</v>
      </c>
      <c r="M31" s="74">
        <v>2780</v>
      </c>
      <c r="N31" s="74">
        <v>3183.06</v>
      </c>
      <c r="O31" s="57">
        <f t="shared" si="0"/>
        <v>35435.8</v>
      </c>
      <c r="P31" s="33">
        <f>O31*100/O44</f>
        <v>0.7733958294933594</v>
      </c>
    </row>
    <row r="32" spans="1:16" ht="12.75">
      <c r="A32" s="44" t="s">
        <v>28</v>
      </c>
      <c r="B32" s="68">
        <v>4897</v>
      </c>
      <c r="C32" s="58">
        <v>11955.17</v>
      </c>
      <c r="D32" s="57">
        <v>3818.78</v>
      </c>
      <c r="E32" s="74">
        <v>6841.82</v>
      </c>
      <c r="F32" s="74">
        <v>7138.42</v>
      </c>
      <c r="G32" s="74">
        <v>11410.77</v>
      </c>
      <c r="H32" s="74">
        <v>25718.67</v>
      </c>
      <c r="I32" s="74">
        <v>10448.57</v>
      </c>
      <c r="J32" s="74">
        <v>16793.33</v>
      </c>
      <c r="K32" s="74">
        <v>21628.89</v>
      </c>
      <c r="L32" s="74">
        <v>11240</v>
      </c>
      <c r="M32" s="74">
        <v>12152</v>
      </c>
      <c r="N32" s="74">
        <v>10140</v>
      </c>
      <c r="O32" s="57">
        <f t="shared" si="0"/>
        <v>149286.42</v>
      </c>
      <c r="P32" s="33">
        <f>O32*100/O44</f>
        <v>3.258216115566575</v>
      </c>
    </row>
    <row r="33" spans="1:16" ht="12.75">
      <c r="A33" s="44" t="s">
        <v>29</v>
      </c>
      <c r="B33" s="68">
        <v>6852</v>
      </c>
      <c r="C33" s="58">
        <v>6136.41</v>
      </c>
      <c r="D33" s="57">
        <v>5467.71</v>
      </c>
      <c r="E33" s="74">
        <v>5906.82</v>
      </c>
      <c r="F33" s="74">
        <v>2660.55</v>
      </c>
      <c r="G33" s="74">
        <v>7578.95</v>
      </c>
      <c r="H33" s="74">
        <v>6640</v>
      </c>
      <c r="I33" s="74">
        <v>8737.89</v>
      </c>
      <c r="J33" s="74">
        <v>9436.99</v>
      </c>
      <c r="K33" s="74">
        <v>4420</v>
      </c>
      <c r="L33" s="74">
        <v>3229.33</v>
      </c>
      <c r="M33" s="74">
        <v>7262.95</v>
      </c>
      <c r="N33" s="74">
        <v>7835.53</v>
      </c>
      <c r="O33" s="57">
        <f t="shared" si="0"/>
        <v>75313.13</v>
      </c>
      <c r="P33" s="33">
        <f>O33*100/O44</f>
        <v>1.6437292412783457</v>
      </c>
    </row>
    <row r="34" spans="1:16" ht="12.75">
      <c r="A34" s="44" t="s">
        <v>30</v>
      </c>
      <c r="B34" s="68">
        <v>3039</v>
      </c>
      <c r="C34" s="58">
        <v>6157.54</v>
      </c>
      <c r="D34" s="57">
        <v>950.77</v>
      </c>
      <c r="E34" s="74">
        <v>0</v>
      </c>
      <c r="F34" s="74">
        <v>11708.24</v>
      </c>
      <c r="G34" s="74">
        <v>0</v>
      </c>
      <c r="H34" s="74">
        <v>0</v>
      </c>
      <c r="I34" s="74">
        <v>11182</v>
      </c>
      <c r="J34" s="74">
        <v>6406.35</v>
      </c>
      <c r="K34" s="74">
        <v>4434.42</v>
      </c>
      <c r="L34" s="74">
        <v>1816.59</v>
      </c>
      <c r="M34" s="74">
        <v>5006.98</v>
      </c>
      <c r="N34" s="74">
        <v>2965.63</v>
      </c>
      <c r="O34" s="57">
        <f t="shared" si="0"/>
        <v>50628.52</v>
      </c>
      <c r="P34" s="33">
        <f>O34*100/O44</f>
        <v>1.1049810141557728</v>
      </c>
    </row>
    <row r="35" spans="1:16" ht="12.75">
      <c r="A35" s="44" t="s">
        <v>31</v>
      </c>
      <c r="B35" s="68">
        <v>446</v>
      </c>
      <c r="C35" s="58">
        <v>2070</v>
      </c>
      <c r="D35" s="57">
        <v>516.92</v>
      </c>
      <c r="E35" s="74">
        <v>1317.24</v>
      </c>
      <c r="F35" s="74">
        <v>0</v>
      </c>
      <c r="G35" s="74">
        <v>1089.23</v>
      </c>
      <c r="H35" s="74">
        <v>2403.33</v>
      </c>
      <c r="I35" s="74">
        <v>851.43</v>
      </c>
      <c r="J35" s="74">
        <v>543.33</v>
      </c>
      <c r="K35" s="74">
        <v>6720</v>
      </c>
      <c r="L35" s="74">
        <v>0</v>
      </c>
      <c r="M35" s="74">
        <v>1768</v>
      </c>
      <c r="N35" s="74">
        <v>1520</v>
      </c>
      <c r="O35" s="57">
        <f t="shared" si="0"/>
        <v>18799.48</v>
      </c>
      <c r="P35" s="33">
        <f>O35*100/O44</f>
        <v>0.4103036880398867</v>
      </c>
    </row>
    <row r="36" spans="1:16" ht="12.75">
      <c r="A36" s="44" t="s">
        <v>32</v>
      </c>
      <c r="B36" s="68">
        <v>5175</v>
      </c>
      <c r="C36" s="58">
        <v>13268.13</v>
      </c>
      <c r="D36" s="57">
        <v>4197.95</v>
      </c>
      <c r="E36" s="74">
        <v>10438.06</v>
      </c>
      <c r="F36" s="74">
        <v>0</v>
      </c>
      <c r="G36" s="74">
        <v>10802.29</v>
      </c>
      <c r="H36" s="74">
        <v>13858.67</v>
      </c>
      <c r="I36" s="74">
        <v>6600</v>
      </c>
      <c r="J36" s="74">
        <v>15598.18</v>
      </c>
      <c r="K36" s="74">
        <v>10013.72</v>
      </c>
      <c r="L36" s="74">
        <v>6538.46</v>
      </c>
      <c r="M36" s="74">
        <v>10236.72</v>
      </c>
      <c r="N36" s="74">
        <v>7008.07</v>
      </c>
      <c r="O36" s="57">
        <f t="shared" si="0"/>
        <v>108560.25</v>
      </c>
      <c r="P36" s="33">
        <f>O36*100/O44</f>
        <v>2.369356543347588</v>
      </c>
    </row>
    <row r="37" spans="1:16" ht="12.75">
      <c r="A37" s="44" t="s">
        <v>33</v>
      </c>
      <c r="B37" s="68">
        <v>7318</v>
      </c>
      <c r="C37" s="58">
        <v>8217.14</v>
      </c>
      <c r="D37" s="57">
        <v>6715.23</v>
      </c>
      <c r="E37" s="74">
        <v>8312.38</v>
      </c>
      <c r="F37" s="74">
        <v>10872.59</v>
      </c>
      <c r="G37" s="74">
        <v>1652</v>
      </c>
      <c r="H37" s="74">
        <v>9731.36</v>
      </c>
      <c r="I37" s="74">
        <v>3450</v>
      </c>
      <c r="J37" s="74">
        <v>12080.56</v>
      </c>
      <c r="K37" s="74">
        <v>10346.38</v>
      </c>
      <c r="L37" s="74">
        <v>10916.59</v>
      </c>
      <c r="M37" s="74">
        <v>5575.6</v>
      </c>
      <c r="N37" s="74">
        <v>11198.48</v>
      </c>
      <c r="O37" s="57">
        <f t="shared" si="0"/>
        <v>99068.31</v>
      </c>
      <c r="P37" s="33">
        <f>O37*100/O44</f>
        <v>2.1621924096240317</v>
      </c>
    </row>
    <row r="38" spans="1:16" ht="12.75">
      <c r="A38" s="44" t="s">
        <v>34</v>
      </c>
      <c r="B38" s="68">
        <v>709</v>
      </c>
      <c r="C38" s="58">
        <v>505.45</v>
      </c>
      <c r="D38" s="57">
        <v>866.4</v>
      </c>
      <c r="E38" s="74">
        <v>1092.45</v>
      </c>
      <c r="F38" s="74">
        <v>1375.38</v>
      </c>
      <c r="G38" s="74">
        <v>421.05</v>
      </c>
      <c r="H38" s="74">
        <v>1920</v>
      </c>
      <c r="I38" s="74">
        <v>3055.65</v>
      </c>
      <c r="J38" s="74">
        <v>447.62</v>
      </c>
      <c r="K38" s="74">
        <v>1626.67</v>
      </c>
      <c r="L38" s="74">
        <v>0</v>
      </c>
      <c r="M38" s="74">
        <v>1425.81</v>
      </c>
      <c r="N38" s="74">
        <v>545.14</v>
      </c>
      <c r="O38" s="57">
        <f t="shared" si="0"/>
        <v>13281.62</v>
      </c>
      <c r="P38" s="33">
        <f>O38*100/O44</f>
        <v>0.2898749151117116</v>
      </c>
    </row>
    <row r="39" spans="1:16" ht="12.75">
      <c r="A39" s="44" t="s">
        <v>35</v>
      </c>
      <c r="B39" s="68">
        <v>239</v>
      </c>
      <c r="C39" s="58">
        <v>1193.33</v>
      </c>
      <c r="D39" s="57">
        <v>1268.42</v>
      </c>
      <c r="E39" s="74">
        <v>0</v>
      </c>
      <c r="F39" s="74">
        <v>986.47</v>
      </c>
      <c r="G39" s="74">
        <v>1216.97</v>
      </c>
      <c r="H39" s="74">
        <v>1066.67</v>
      </c>
      <c r="I39" s="74">
        <v>0</v>
      </c>
      <c r="J39" s="74">
        <v>2020</v>
      </c>
      <c r="K39" s="74">
        <v>1458.97</v>
      </c>
      <c r="L39" s="74">
        <v>870.86</v>
      </c>
      <c r="M39" s="74">
        <v>768.65</v>
      </c>
      <c r="N39" s="74">
        <v>553.33</v>
      </c>
      <c r="O39" s="57">
        <f t="shared" si="0"/>
        <v>11403.67</v>
      </c>
      <c r="P39" s="33">
        <f>O39*100/O44</f>
        <v>0.2488881531930572</v>
      </c>
    </row>
    <row r="40" spans="1:16" ht="12.75">
      <c r="A40" s="44" t="s">
        <v>36</v>
      </c>
      <c r="B40" s="68">
        <v>1597</v>
      </c>
      <c r="C40" s="58">
        <v>5400</v>
      </c>
      <c r="D40" s="57">
        <v>911.54</v>
      </c>
      <c r="E40" s="74">
        <v>2252.17</v>
      </c>
      <c r="F40" s="74">
        <v>8180</v>
      </c>
      <c r="G40" s="74">
        <v>0</v>
      </c>
      <c r="H40" s="74">
        <v>5673.33</v>
      </c>
      <c r="I40" s="74">
        <v>2511.11</v>
      </c>
      <c r="J40" s="74">
        <v>8537.14</v>
      </c>
      <c r="K40" s="74">
        <v>7273.33</v>
      </c>
      <c r="L40" s="74">
        <v>5184.29</v>
      </c>
      <c r="M40" s="74">
        <v>4114.12</v>
      </c>
      <c r="N40" s="74">
        <v>2326.15</v>
      </c>
      <c r="O40" s="57">
        <f t="shared" si="0"/>
        <v>52363.18000000001</v>
      </c>
      <c r="P40" s="33">
        <f>O40*100/O44</f>
        <v>1.142840433432012</v>
      </c>
    </row>
    <row r="41" spans="1:16" ht="12.75">
      <c r="A41" s="44" t="s">
        <v>37</v>
      </c>
      <c r="B41" s="68">
        <v>1697</v>
      </c>
      <c r="C41" s="58">
        <v>7912.52</v>
      </c>
      <c r="D41" s="57">
        <v>4543.33</v>
      </c>
      <c r="E41" s="74">
        <v>1353.33</v>
      </c>
      <c r="F41" s="74">
        <v>4317.5</v>
      </c>
      <c r="G41" s="74">
        <v>3790.77</v>
      </c>
      <c r="H41" s="74">
        <v>6600</v>
      </c>
      <c r="I41" s="74">
        <v>8466.58</v>
      </c>
      <c r="J41" s="74">
        <v>4252.38</v>
      </c>
      <c r="K41" s="74">
        <v>4336.58</v>
      </c>
      <c r="L41" s="74">
        <v>6520.52</v>
      </c>
      <c r="M41" s="74">
        <v>2958.67</v>
      </c>
      <c r="N41" s="74">
        <v>3464</v>
      </c>
      <c r="O41" s="57">
        <f t="shared" si="0"/>
        <v>58516.17999999999</v>
      </c>
      <c r="P41" s="33">
        <f>O41*100/O44</f>
        <v>1.2771313070364636</v>
      </c>
    </row>
    <row r="42" spans="1:16" ht="12.75">
      <c r="A42" s="44" t="s">
        <v>38</v>
      </c>
      <c r="B42" s="68">
        <v>524</v>
      </c>
      <c r="C42" s="58">
        <v>0</v>
      </c>
      <c r="D42" s="57">
        <v>1519.23</v>
      </c>
      <c r="E42" s="74">
        <v>643.48</v>
      </c>
      <c r="F42" s="74">
        <v>1680</v>
      </c>
      <c r="G42" s="74">
        <v>1236.36</v>
      </c>
      <c r="H42" s="74">
        <v>1688</v>
      </c>
      <c r="I42" s="74">
        <v>1102.22</v>
      </c>
      <c r="J42" s="74">
        <v>1542.86</v>
      </c>
      <c r="K42" s="74">
        <v>466.67</v>
      </c>
      <c r="L42" s="74">
        <v>2655.71</v>
      </c>
      <c r="M42" s="74">
        <v>1265.88</v>
      </c>
      <c r="N42" s="74">
        <v>1033.85</v>
      </c>
      <c r="O42" s="57">
        <f t="shared" si="0"/>
        <v>14834.26</v>
      </c>
      <c r="P42" s="33">
        <f>O42*100/O44</f>
        <v>0.3237616991184102</v>
      </c>
    </row>
    <row r="43" spans="1:16" ht="13.5" thickBot="1">
      <c r="A43" s="45" t="s">
        <v>39</v>
      </c>
      <c r="B43" s="69">
        <v>2796</v>
      </c>
      <c r="C43" s="60">
        <v>9117.5</v>
      </c>
      <c r="D43" s="59">
        <v>9277.69</v>
      </c>
      <c r="E43" s="75">
        <v>730.43</v>
      </c>
      <c r="F43" s="75">
        <v>5365.45</v>
      </c>
      <c r="G43" s="75">
        <v>7076</v>
      </c>
      <c r="H43" s="75">
        <v>14193.33</v>
      </c>
      <c r="I43" s="75">
        <v>8025</v>
      </c>
      <c r="J43" s="75">
        <v>12321.4</v>
      </c>
      <c r="K43" s="75">
        <v>4182.35</v>
      </c>
      <c r="L43" s="75">
        <v>10180</v>
      </c>
      <c r="M43" s="75">
        <v>8331.74</v>
      </c>
      <c r="N43" s="75">
        <v>9133.68</v>
      </c>
      <c r="O43" s="57">
        <f t="shared" si="0"/>
        <v>97934.57</v>
      </c>
      <c r="P43" s="34">
        <f>O43*100/O44</f>
        <v>2.1374482303553317</v>
      </c>
    </row>
    <row r="44" spans="1:16" ht="13.5" thickBot="1">
      <c r="A44" s="46" t="s">
        <v>41</v>
      </c>
      <c r="B44" s="50">
        <f>SUM(B5:B43)</f>
        <v>337349</v>
      </c>
      <c r="C44" s="54">
        <f aca="true" t="shared" si="1" ref="C44:M44">SUM(C5:C43)</f>
        <v>447418.93000000005</v>
      </c>
      <c r="D44" s="65">
        <f t="shared" si="1"/>
        <v>284146.29000000004</v>
      </c>
      <c r="E44" s="65">
        <f t="shared" si="1"/>
        <v>334859.7</v>
      </c>
      <c r="F44" s="65">
        <f t="shared" si="1"/>
        <v>323660.88999999996</v>
      </c>
      <c r="G44" s="65">
        <f t="shared" si="1"/>
        <v>401142.87</v>
      </c>
      <c r="H44" s="65">
        <f t="shared" si="1"/>
        <v>354363.57</v>
      </c>
      <c r="I44" s="65">
        <f t="shared" si="1"/>
        <v>497981.43</v>
      </c>
      <c r="J44" s="65">
        <f t="shared" si="1"/>
        <v>426488.95</v>
      </c>
      <c r="K44" s="65">
        <f t="shared" si="1"/>
        <v>429826.1999999999</v>
      </c>
      <c r="L44" s="65">
        <f t="shared" si="1"/>
        <v>326449.0900000001</v>
      </c>
      <c r="M44" s="65">
        <f t="shared" si="1"/>
        <v>389244.04</v>
      </c>
      <c r="N44" s="65">
        <f>SUM(N5:N43)</f>
        <v>366263.28000000014</v>
      </c>
      <c r="O44" s="65">
        <f>SUM(C44:N44)</f>
        <v>4581845.24</v>
      </c>
      <c r="P44" s="26">
        <f>SUM(P5:P43)</f>
        <v>99.99999999999997</v>
      </c>
    </row>
    <row r="45" spans="1:16" ht="12.75">
      <c r="A45" s="27" t="s">
        <v>57</v>
      </c>
      <c r="B45" s="36"/>
      <c r="F45" s="2"/>
      <c r="G45" s="2"/>
      <c r="H45" s="2"/>
      <c r="I45" s="2"/>
      <c r="J45" s="2"/>
      <c r="K45" s="3"/>
      <c r="L45" s="3"/>
      <c r="M45" s="3"/>
      <c r="N45" s="3"/>
      <c r="O45" s="70"/>
      <c r="P45" s="18"/>
    </row>
    <row r="46" spans="6:16" ht="12.75">
      <c r="F46" s="2"/>
      <c r="G46" s="2"/>
      <c r="H46" s="2"/>
      <c r="I46" s="2"/>
      <c r="J46" s="2"/>
      <c r="K46" s="3"/>
      <c r="L46" s="3"/>
      <c r="M46" s="3"/>
      <c r="N46" s="3"/>
      <c r="O46" s="70"/>
      <c r="P46" s="16"/>
    </row>
    <row r="47" spans="1:16" ht="12.75">
      <c r="A47" s="17"/>
      <c r="F47" s="2"/>
      <c r="G47" s="2"/>
      <c r="H47" s="2"/>
      <c r="I47" s="2"/>
      <c r="J47" s="2"/>
      <c r="K47" s="3"/>
      <c r="L47" s="3"/>
      <c r="M47" s="3"/>
      <c r="N47" s="3"/>
      <c r="O47" s="70"/>
      <c r="P47" s="16"/>
    </row>
    <row r="48" spans="6:15" ht="12.75">
      <c r="F48" s="2"/>
      <c r="G48" s="2"/>
      <c r="H48" s="2"/>
      <c r="I48" s="2"/>
      <c r="J48" s="2"/>
      <c r="K48" s="2"/>
      <c r="L48" s="3"/>
      <c r="M48" s="3"/>
      <c r="N48" s="3"/>
      <c r="O48" s="70"/>
    </row>
    <row r="49" spans="6:15" ht="12.75">
      <c r="F49" s="2"/>
      <c r="G49" s="2"/>
      <c r="H49" s="2"/>
      <c r="I49" s="2"/>
      <c r="J49" s="2"/>
      <c r="K49" s="2"/>
      <c r="L49" s="3"/>
      <c r="M49" s="3"/>
      <c r="N49" s="3"/>
      <c r="O49" s="70"/>
    </row>
    <row r="50" spans="6:15" ht="12.75">
      <c r="F50" s="2"/>
      <c r="G50" s="2"/>
      <c r="H50" s="2"/>
      <c r="I50" s="2"/>
      <c r="J50" s="2"/>
      <c r="K50" s="2"/>
      <c r="L50" s="3"/>
      <c r="M50" s="3"/>
      <c r="N50" s="3"/>
      <c r="O50" s="70"/>
    </row>
    <row r="51" spans="6:15" ht="12.75">
      <c r="F51" s="2"/>
      <c r="G51" s="2"/>
      <c r="H51" s="2"/>
      <c r="I51" s="2"/>
      <c r="J51" s="2"/>
      <c r="K51" s="2"/>
      <c r="L51" s="3"/>
      <c r="M51" s="3"/>
      <c r="N51" s="3"/>
      <c r="O51" s="70"/>
    </row>
    <row r="52" spans="6:15" ht="12.75">
      <c r="F52" s="2"/>
      <c r="G52" s="2"/>
      <c r="H52" s="2"/>
      <c r="I52" s="2"/>
      <c r="J52" s="2"/>
      <c r="K52" s="2"/>
      <c r="L52" s="3"/>
      <c r="M52" s="3"/>
      <c r="N52" s="3"/>
      <c r="O52" s="70"/>
    </row>
    <row r="53" spans="6:15" ht="12.75">
      <c r="F53" s="2"/>
      <c r="G53" s="2"/>
      <c r="H53" s="2"/>
      <c r="I53" s="2"/>
      <c r="J53" s="2"/>
      <c r="K53" s="2"/>
      <c r="L53" s="3"/>
      <c r="M53" s="3"/>
      <c r="N53" s="3"/>
      <c r="O53" s="70"/>
    </row>
    <row r="54" spans="6:15" ht="12.75">
      <c r="F54" s="2"/>
      <c r="G54" s="2"/>
      <c r="H54" s="2"/>
      <c r="I54" s="2"/>
      <c r="J54" s="2"/>
      <c r="K54" s="2"/>
      <c r="L54" s="3"/>
      <c r="M54" s="3"/>
      <c r="N54" s="3"/>
      <c r="O54" s="70"/>
    </row>
    <row r="55" spans="6:15" ht="12.75">
      <c r="F55" s="2"/>
      <c r="G55" s="2"/>
      <c r="H55" s="2"/>
      <c r="I55" s="2"/>
      <c r="J55" s="2"/>
      <c r="K55" s="2"/>
      <c r="L55" s="3"/>
      <c r="M55" s="3"/>
      <c r="N55" s="3"/>
      <c r="O55" s="70"/>
    </row>
    <row r="56" spans="6:15" ht="12.75">
      <c r="F56" s="2"/>
      <c r="G56" s="2"/>
      <c r="H56" s="2"/>
      <c r="I56" s="2"/>
      <c r="J56" s="2"/>
      <c r="K56" s="2"/>
      <c r="L56" s="3"/>
      <c r="M56" s="3"/>
      <c r="N56" s="3"/>
      <c r="O56" s="70"/>
    </row>
    <row r="57" spans="6:15" ht="12.75">
      <c r="F57" s="2"/>
      <c r="G57" s="2"/>
      <c r="H57" s="2"/>
      <c r="I57" s="2"/>
      <c r="J57" s="2"/>
      <c r="K57" s="2"/>
      <c r="L57" s="3"/>
      <c r="M57" s="3"/>
      <c r="N57" s="3"/>
      <c r="O57" s="70"/>
    </row>
    <row r="58" spans="6:15" ht="12.75">
      <c r="F58" s="2"/>
      <c r="G58" s="2"/>
      <c r="H58" s="2"/>
      <c r="I58" s="2"/>
      <c r="J58" s="2"/>
      <c r="K58" s="2"/>
      <c r="L58" s="3"/>
      <c r="M58" s="3"/>
      <c r="N58" s="3"/>
      <c r="O58" s="70"/>
    </row>
    <row r="59" spans="6:15" ht="12.75">
      <c r="F59" s="2"/>
      <c r="G59" s="2"/>
      <c r="H59" s="2"/>
      <c r="I59" s="2"/>
      <c r="J59" s="2"/>
      <c r="K59" s="2"/>
      <c r="L59" s="3"/>
      <c r="M59" s="3"/>
      <c r="N59" s="3"/>
      <c r="O59" s="70"/>
    </row>
    <row r="60" spans="6:15" ht="12.75">
      <c r="F60" s="2"/>
      <c r="G60" s="2"/>
      <c r="H60" s="2"/>
      <c r="I60" s="2"/>
      <c r="J60" s="2"/>
      <c r="K60" s="2"/>
      <c r="L60" s="3"/>
      <c r="M60" s="3"/>
      <c r="N60" s="3"/>
      <c r="O60" s="70"/>
    </row>
    <row r="61" spans="6:15" ht="12.75">
      <c r="F61" s="2"/>
      <c r="G61" s="2"/>
      <c r="H61" s="2"/>
      <c r="I61" s="2"/>
      <c r="J61" s="2"/>
      <c r="K61" s="2"/>
      <c r="L61" s="3"/>
      <c r="M61" s="3"/>
      <c r="N61" s="3"/>
      <c r="O61" s="70"/>
    </row>
    <row r="62" spans="6:15" ht="12.75">
      <c r="F62" s="2"/>
      <c r="G62" s="2"/>
      <c r="H62" s="2"/>
      <c r="I62" s="2"/>
      <c r="J62" s="2"/>
      <c r="K62" s="2"/>
      <c r="L62" s="3"/>
      <c r="M62" s="3"/>
      <c r="N62" s="3"/>
      <c r="O62" s="70"/>
    </row>
    <row r="63" spans="6:15" ht="12.75">
      <c r="F63" s="2"/>
      <c r="G63" s="2"/>
      <c r="H63" s="2"/>
      <c r="I63" s="2"/>
      <c r="J63" s="2"/>
      <c r="K63" s="2"/>
      <c r="L63" s="3"/>
      <c r="M63" s="3"/>
      <c r="N63" s="3"/>
      <c r="O63" s="70"/>
    </row>
    <row r="64" spans="6:15" ht="12.75">
      <c r="F64" s="2"/>
      <c r="G64" s="2"/>
      <c r="H64" s="2"/>
      <c r="I64" s="2"/>
      <c r="J64" s="2"/>
      <c r="K64" s="2"/>
      <c r="L64" s="3"/>
      <c r="M64" s="3"/>
      <c r="N64" s="3"/>
      <c r="O64" s="70"/>
    </row>
    <row r="65" spans="6:15" ht="12.75">
      <c r="F65" s="2"/>
      <c r="G65" s="2"/>
      <c r="H65" s="2"/>
      <c r="I65" s="2"/>
      <c r="J65" s="2"/>
      <c r="K65" s="2"/>
      <c r="L65" s="3"/>
      <c r="M65" s="3"/>
      <c r="N65" s="3"/>
      <c r="O65" s="70"/>
    </row>
    <row r="66" spans="6:15" ht="12.75">
      <c r="F66" s="2"/>
      <c r="G66" s="2"/>
      <c r="H66" s="2"/>
      <c r="I66" s="2"/>
      <c r="J66" s="2"/>
      <c r="K66" s="2"/>
      <c r="L66" s="3"/>
      <c r="M66" s="3"/>
      <c r="N66" s="3"/>
      <c r="O66" s="70"/>
    </row>
    <row r="67" spans="6:15" ht="12.75">
      <c r="F67" s="2"/>
      <c r="G67" s="2"/>
      <c r="H67" s="2"/>
      <c r="I67" s="2"/>
      <c r="J67" s="2"/>
      <c r="K67" s="2"/>
      <c r="L67" s="3"/>
      <c r="M67" s="3"/>
      <c r="N67" s="3"/>
      <c r="O67" s="70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24.57421875" style="0" customWidth="1"/>
    <col min="2" max="2" width="8.8515625" style="71" bestFit="1" customWidth="1"/>
    <col min="3" max="10" width="7.421875" style="71" bestFit="1" customWidth="1"/>
    <col min="11" max="14" width="10.00390625" style="71" customWidth="1"/>
    <col min="15" max="15" width="8.57421875" style="71" customWidth="1"/>
    <col min="16" max="16" width="6.421875" style="71" bestFit="1" customWidth="1"/>
  </cols>
  <sheetData>
    <row r="1" spans="1:16" ht="15.75">
      <c r="A1" s="42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4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t="s">
        <v>60</v>
      </c>
      <c r="B3" s="76"/>
      <c r="F3" s="70"/>
      <c r="G3" s="70"/>
      <c r="H3" s="70"/>
      <c r="I3" s="70"/>
      <c r="J3" s="70"/>
      <c r="K3" s="43"/>
      <c r="L3" s="43"/>
      <c r="M3" s="43"/>
      <c r="N3" s="43"/>
      <c r="O3" s="70"/>
      <c r="P3" s="18"/>
    </row>
    <row r="4" spans="1:16" ht="13.5" thickBot="1">
      <c r="A4" s="8" t="s">
        <v>0</v>
      </c>
      <c r="B4" s="19" t="s">
        <v>53</v>
      </c>
      <c r="C4" s="20" t="s">
        <v>46</v>
      </c>
      <c r="D4" s="20" t="s">
        <v>47</v>
      </c>
      <c r="E4" s="20" t="s">
        <v>48</v>
      </c>
      <c r="F4" s="20" t="s">
        <v>43</v>
      </c>
      <c r="G4" s="20" t="s">
        <v>44</v>
      </c>
      <c r="H4" s="20" t="s">
        <v>45</v>
      </c>
      <c r="I4" s="20" t="s">
        <v>49</v>
      </c>
      <c r="J4" s="20" t="s">
        <v>50</v>
      </c>
      <c r="K4" s="20" t="s">
        <v>51</v>
      </c>
      <c r="L4" s="20" t="s">
        <v>52</v>
      </c>
      <c r="M4" s="21" t="s">
        <v>54</v>
      </c>
      <c r="N4" s="21" t="s">
        <v>55</v>
      </c>
      <c r="O4" s="22" t="s">
        <v>42</v>
      </c>
      <c r="P4" s="23" t="s">
        <v>40</v>
      </c>
    </row>
    <row r="5" spans="1:16" ht="12.75">
      <c r="A5" s="47" t="s">
        <v>1</v>
      </c>
      <c r="B5" s="67">
        <v>6400</v>
      </c>
      <c r="C5" s="56">
        <v>3144.16</v>
      </c>
      <c r="D5" s="64">
        <v>3291.07</v>
      </c>
      <c r="E5" s="64">
        <v>4560.52</v>
      </c>
      <c r="F5" s="64">
        <v>3688.72</v>
      </c>
      <c r="G5" s="64">
        <v>3867.25</v>
      </c>
      <c r="H5" s="64">
        <v>5009.39</v>
      </c>
      <c r="I5" s="64">
        <v>6997.19</v>
      </c>
      <c r="J5" s="64">
        <v>4573.46</v>
      </c>
      <c r="K5" s="64">
        <v>5876.25</v>
      </c>
      <c r="L5" s="64">
        <v>4080.7</v>
      </c>
      <c r="M5" s="64">
        <v>4760.97</v>
      </c>
      <c r="N5" s="64">
        <v>3864.77</v>
      </c>
      <c r="O5" s="52">
        <f>SUM(C5:N5)</f>
        <v>53714.45</v>
      </c>
      <c r="P5" s="24">
        <f aca="true" t="shared" si="0" ref="P5:P43">O5*100/$O$44</f>
        <v>2.0675900749748597</v>
      </c>
    </row>
    <row r="6" spans="1:16" ht="12.75">
      <c r="A6" s="44" t="s">
        <v>2</v>
      </c>
      <c r="B6" s="68">
        <v>13803</v>
      </c>
      <c r="C6" s="58">
        <v>8692.39</v>
      </c>
      <c r="D6" s="58">
        <v>8860.23</v>
      </c>
      <c r="E6" s="58">
        <v>8852.25</v>
      </c>
      <c r="F6" s="58">
        <v>9419.28</v>
      </c>
      <c r="G6" s="58">
        <v>9984.26</v>
      </c>
      <c r="H6" s="58">
        <v>10209.29</v>
      </c>
      <c r="I6" s="58">
        <v>10662.46</v>
      </c>
      <c r="J6" s="58">
        <v>10738.4</v>
      </c>
      <c r="K6" s="58">
        <v>11122.84</v>
      </c>
      <c r="L6" s="58">
        <v>9549.9</v>
      </c>
      <c r="M6" s="58">
        <v>11360.47</v>
      </c>
      <c r="N6" s="58">
        <v>10423.33</v>
      </c>
      <c r="O6" s="52">
        <f>SUM(C6:N6)</f>
        <v>119875.09999999999</v>
      </c>
      <c r="P6" s="24">
        <f t="shared" si="0"/>
        <v>4.614262400464285</v>
      </c>
    </row>
    <row r="7" spans="1:16" ht="12.75">
      <c r="A7" s="44" t="s">
        <v>3</v>
      </c>
      <c r="B7" s="68">
        <v>13701</v>
      </c>
      <c r="C7" s="58">
        <v>5771.04</v>
      </c>
      <c r="D7" s="58">
        <v>4724.01</v>
      </c>
      <c r="E7" s="58">
        <v>4328.67</v>
      </c>
      <c r="F7" s="58">
        <v>5316.23</v>
      </c>
      <c r="G7" s="58">
        <v>5804.54</v>
      </c>
      <c r="H7" s="58">
        <v>4776.66</v>
      </c>
      <c r="I7" s="58">
        <v>5781.42</v>
      </c>
      <c r="J7" s="58">
        <v>6260.85</v>
      </c>
      <c r="K7" s="58">
        <v>7170.56</v>
      </c>
      <c r="L7" s="58">
        <v>5221.78</v>
      </c>
      <c r="M7" s="58">
        <v>6029.11</v>
      </c>
      <c r="N7" s="58">
        <v>6030.24</v>
      </c>
      <c r="O7" s="52">
        <f aca="true" t="shared" si="1" ref="O7:O43">SUM(C7:N7)</f>
        <v>67215.11</v>
      </c>
      <c r="P7" s="24">
        <f t="shared" si="0"/>
        <v>2.587260864150027</v>
      </c>
    </row>
    <row r="8" spans="1:16" ht="12.75">
      <c r="A8" s="44" t="s">
        <v>4</v>
      </c>
      <c r="B8" s="68">
        <v>2155</v>
      </c>
      <c r="C8" s="58">
        <v>1519.15</v>
      </c>
      <c r="D8" s="58">
        <v>1952.34</v>
      </c>
      <c r="E8" s="58">
        <v>1744.91</v>
      </c>
      <c r="F8" s="58">
        <v>2162.22</v>
      </c>
      <c r="G8" s="58">
        <v>1903.46</v>
      </c>
      <c r="H8" s="58">
        <v>1897.05</v>
      </c>
      <c r="I8" s="58">
        <v>2876.66</v>
      </c>
      <c r="J8" s="58">
        <v>2923.53</v>
      </c>
      <c r="K8" s="58">
        <v>1567.83</v>
      </c>
      <c r="L8" s="58">
        <v>1498.9</v>
      </c>
      <c r="M8" s="58">
        <v>2269.87</v>
      </c>
      <c r="N8" s="58">
        <v>1977.7</v>
      </c>
      <c r="O8" s="52">
        <f t="shared" si="1"/>
        <v>24293.619999999995</v>
      </c>
      <c r="P8" s="24">
        <f t="shared" si="0"/>
        <v>0.935116111162094</v>
      </c>
    </row>
    <row r="9" spans="1:16" ht="12.75">
      <c r="A9" s="44" t="s">
        <v>5</v>
      </c>
      <c r="B9" s="68">
        <v>13870</v>
      </c>
      <c r="C9" s="58">
        <v>11713.99</v>
      </c>
      <c r="D9" s="58">
        <v>8984.24</v>
      </c>
      <c r="E9" s="58">
        <v>9643.46</v>
      </c>
      <c r="F9" s="58">
        <v>10161.9</v>
      </c>
      <c r="G9" s="58">
        <v>13442.78</v>
      </c>
      <c r="H9" s="58">
        <v>10364.03</v>
      </c>
      <c r="I9" s="58">
        <v>10536.2</v>
      </c>
      <c r="J9" s="58">
        <v>11443.76</v>
      </c>
      <c r="K9" s="58">
        <v>11515.43</v>
      </c>
      <c r="L9" s="58">
        <v>10860.22</v>
      </c>
      <c r="M9" s="58">
        <v>10364.48</v>
      </c>
      <c r="N9" s="58">
        <v>11433.64</v>
      </c>
      <c r="O9" s="52">
        <f t="shared" si="1"/>
        <v>130464.12999999998</v>
      </c>
      <c r="P9" s="24">
        <f t="shared" si="0"/>
        <v>5.021857997768381</v>
      </c>
    </row>
    <row r="10" spans="1:16" ht="12.75">
      <c r="A10" s="44" t="s">
        <v>6</v>
      </c>
      <c r="B10" s="68">
        <v>452</v>
      </c>
      <c r="C10" s="58">
        <v>662.94</v>
      </c>
      <c r="D10" s="58">
        <v>634.33</v>
      </c>
      <c r="E10" s="58">
        <v>832.35</v>
      </c>
      <c r="F10" s="58">
        <v>580.25</v>
      </c>
      <c r="G10" s="58">
        <v>524.47</v>
      </c>
      <c r="H10" s="58">
        <v>1257.57</v>
      </c>
      <c r="I10" s="58">
        <v>755.87</v>
      </c>
      <c r="J10" s="58">
        <v>1083.48</v>
      </c>
      <c r="K10" s="58">
        <v>788.08</v>
      </c>
      <c r="L10" s="58">
        <v>908.27</v>
      </c>
      <c r="M10" s="58">
        <v>889.91</v>
      </c>
      <c r="N10" s="58">
        <v>736.28</v>
      </c>
      <c r="O10" s="52">
        <f t="shared" si="1"/>
        <v>9653.800000000001</v>
      </c>
      <c r="P10" s="24">
        <f t="shared" si="0"/>
        <v>0.3715964896930398</v>
      </c>
    </row>
    <row r="11" spans="1:16" ht="12.75">
      <c r="A11" s="44" t="s">
        <v>7</v>
      </c>
      <c r="B11" s="68">
        <v>2168</v>
      </c>
      <c r="C11" s="58">
        <v>1264.5</v>
      </c>
      <c r="D11" s="58">
        <v>1169.51</v>
      </c>
      <c r="E11" s="58">
        <v>1860.5</v>
      </c>
      <c r="F11" s="58">
        <v>1580.68</v>
      </c>
      <c r="G11" s="58">
        <v>1516.64</v>
      </c>
      <c r="H11" s="58">
        <v>2684.77</v>
      </c>
      <c r="I11" s="58">
        <v>1785.07</v>
      </c>
      <c r="J11" s="58">
        <v>2475.32</v>
      </c>
      <c r="K11" s="58">
        <v>1761.22</v>
      </c>
      <c r="L11" s="58">
        <v>1776.62</v>
      </c>
      <c r="M11" s="58">
        <v>1953.15</v>
      </c>
      <c r="N11" s="58">
        <v>1650.17</v>
      </c>
      <c r="O11" s="52">
        <f t="shared" si="1"/>
        <v>21478.15</v>
      </c>
      <c r="P11" s="24">
        <f t="shared" si="0"/>
        <v>0.8267423341171934</v>
      </c>
    </row>
    <row r="12" spans="1:16" ht="12.75">
      <c r="A12" s="44" t="s">
        <v>8</v>
      </c>
      <c r="B12" s="68">
        <v>957</v>
      </c>
      <c r="C12" s="58">
        <v>750.55</v>
      </c>
      <c r="D12" s="58">
        <v>488.24</v>
      </c>
      <c r="E12" s="58">
        <v>1028.95</v>
      </c>
      <c r="F12" s="58">
        <v>954.74</v>
      </c>
      <c r="G12" s="58">
        <v>726.5</v>
      </c>
      <c r="H12" s="58">
        <v>873.91</v>
      </c>
      <c r="I12" s="58">
        <v>1174.02</v>
      </c>
      <c r="J12" s="58">
        <v>1002.6</v>
      </c>
      <c r="K12" s="58">
        <v>1002.04</v>
      </c>
      <c r="L12" s="58">
        <v>811.42</v>
      </c>
      <c r="M12" s="58">
        <v>1070.03</v>
      </c>
      <c r="N12" s="58">
        <v>464.34</v>
      </c>
      <c r="O12" s="52">
        <f t="shared" si="1"/>
        <v>10347.34</v>
      </c>
      <c r="P12" s="24">
        <f t="shared" si="0"/>
        <v>0.3982924052352833</v>
      </c>
    </row>
    <row r="13" spans="1:16" ht="12.75">
      <c r="A13" s="44" t="s">
        <v>9</v>
      </c>
      <c r="B13" s="68">
        <v>77</v>
      </c>
      <c r="C13" s="58">
        <v>51.79</v>
      </c>
      <c r="D13" s="58">
        <v>41.74</v>
      </c>
      <c r="E13" s="58">
        <v>101.09</v>
      </c>
      <c r="F13" s="58">
        <v>107.2</v>
      </c>
      <c r="G13" s="58">
        <v>120.95</v>
      </c>
      <c r="H13" s="58">
        <v>127.27</v>
      </c>
      <c r="I13" s="58">
        <v>235.16</v>
      </c>
      <c r="J13" s="58">
        <v>350.27</v>
      </c>
      <c r="K13" s="58">
        <v>243.62</v>
      </c>
      <c r="L13" s="58">
        <v>123.61</v>
      </c>
      <c r="M13" s="58">
        <v>152.52</v>
      </c>
      <c r="N13" s="58">
        <v>103.08</v>
      </c>
      <c r="O13" s="52">
        <f t="shared" si="1"/>
        <v>1758.2999999999995</v>
      </c>
      <c r="P13" s="24">
        <f t="shared" si="0"/>
        <v>0.06768092438493356</v>
      </c>
    </row>
    <row r="14" spans="1:16" ht="12.75">
      <c r="A14" s="44" t="s">
        <v>10</v>
      </c>
      <c r="B14" s="68">
        <v>55913</v>
      </c>
      <c r="C14" s="58">
        <v>26589.74</v>
      </c>
      <c r="D14" s="58">
        <v>26602.73</v>
      </c>
      <c r="E14" s="58">
        <v>32769.28</v>
      </c>
      <c r="F14" s="58">
        <v>26991.26</v>
      </c>
      <c r="G14" s="58">
        <v>29367.75</v>
      </c>
      <c r="H14" s="58">
        <v>30979.59</v>
      </c>
      <c r="I14" s="58">
        <v>30283.63</v>
      </c>
      <c r="J14" s="58">
        <v>30234.57</v>
      </c>
      <c r="K14" s="58">
        <v>32307.45</v>
      </c>
      <c r="L14" s="58">
        <v>28035.28</v>
      </c>
      <c r="M14" s="58">
        <v>33832.08</v>
      </c>
      <c r="N14" s="58">
        <v>32284.83</v>
      </c>
      <c r="O14" s="52">
        <f t="shared" si="1"/>
        <v>360278.19000000006</v>
      </c>
      <c r="P14" s="24">
        <f t="shared" si="0"/>
        <v>13.867918406944629</v>
      </c>
    </row>
    <row r="15" spans="1:16" ht="12.75">
      <c r="A15" s="44" t="s">
        <v>11</v>
      </c>
      <c r="B15" s="68">
        <v>912</v>
      </c>
      <c r="C15" s="58">
        <v>681.74</v>
      </c>
      <c r="D15" s="58">
        <v>711.76</v>
      </c>
      <c r="E15" s="58">
        <v>901.02</v>
      </c>
      <c r="F15" s="58">
        <v>1475.06</v>
      </c>
      <c r="G15" s="58">
        <v>1063.78</v>
      </c>
      <c r="H15" s="58">
        <v>1311.37</v>
      </c>
      <c r="I15" s="58">
        <v>1056.07</v>
      </c>
      <c r="J15" s="58">
        <v>1685.49</v>
      </c>
      <c r="K15" s="58">
        <v>1847.53</v>
      </c>
      <c r="L15" s="58">
        <v>921.34</v>
      </c>
      <c r="M15" s="58">
        <v>1374.07</v>
      </c>
      <c r="N15" s="58">
        <v>898.34</v>
      </c>
      <c r="O15" s="52">
        <f t="shared" si="1"/>
        <v>13927.57</v>
      </c>
      <c r="P15" s="24">
        <f t="shared" si="0"/>
        <v>0.536103515916436</v>
      </c>
    </row>
    <row r="16" spans="1:16" ht="12.75">
      <c r="A16" s="44" t="s">
        <v>12</v>
      </c>
      <c r="B16" s="68">
        <v>12634</v>
      </c>
      <c r="C16" s="58">
        <v>9637.46</v>
      </c>
      <c r="D16" s="58">
        <v>7939.87</v>
      </c>
      <c r="E16" s="58">
        <v>8985.27</v>
      </c>
      <c r="F16" s="58">
        <v>9541.09</v>
      </c>
      <c r="G16" s="58">
        <v>10345.84</v>
      </c>
      <c r="H16" s="58">
        <v>8785.54</v>
      </c>
      <c r="I16" s="58">
        <v>10446.64</v>
      </c>
      <c r="J16" s="58">
        <v>8266.27</v>
      </c>
      <c r="K16" s="58">
        <v>9975.21</v>
      </c>
      <c r="L16" s="58">
        <v>10332.38</v>
      </c>
      <c r="M16" s="58">
        <v>7954.91</v>
      </c>
      <c r="N16" s="58">
        <v>10871.19</v>
      </c>
      <c r="O16" s="52">
        <f t="shared" si="1"/>
        <v>113081.67000000001</v>
      </c>
      <c r="P16" s="24">
        <f t="shared" si="0"/>
        <v>4.352767989872043</v>
      </c>
    </row>
    <row r="17" spans="1:16" ht="12.75">
      <c r="A17" s="44" t="s">
        <v>13</v>
      </c>
      <c r="B17" s="68">
        <v>12630</v>
      </c>
      <c r="C17" s="58">
        <v>6039.02</v>
      </c>
      <c r="D17" s="58">
        <v>6174.95</v>
      </c>
      <c r="E17" s="58">
        <v>6916.89</v>
      </c>
      <c r="F17" s="58">
        <v>6466.17</v>
      </c>
      <c r="G17" s="58">
        <v>6870.79</v>
      </c>
      <c r="H17" s="58">
        <v>5181.32</v>
      </c>
      <c r="I17" s="58">
        <v>6646.07</v>
      </c>
      <c r="J17" s="58">
        <v>5794.98</v>
      </c>
      <c r="K17" s="58">
        <v>5684.49</v>
      </c>
      <c r="L17" s="58">
        <v>5987.88</v>
      </c>
      <c r="M17" s="58">
        <v>7516.04</v>
      </c>
      <c r="N17" s="58">
        <v>6918</v>
      </c>
      <c r="O17" s="52">
        <f t="shared" si="1"/>
        <v>76196.59999999999</v>
      </c>
      <c r="P17" s="24">
        <f t="shared" si="0"/>
        <v>2.9329786287829323</v>
      </c>
    </row>
    <row r="18" spans="1:16" ht="12.75">
      <c r="A18" s="44" t="s">
        <v>14</v>
      </c>
      <c r="B18" s="68">
        <v>8362</v>
      </c>
      <c r="C18" s="58">
        <v>4475.38</v>
      </c>
      <c r="D18" s="58">
        <v>4284.85</v>
      </c>
      <c r="E18" s="58">
        <v>5403.42</v>
      </c>
      <c r="F18" s="58">
        <v>3865.27</v>
      </c>
      <c r="G18" s="58">
        <v>5275.34</v>
      </c>
      <c r="H18" s="58">
        <v>4868.67</v>
      </c>
      <c r="I18" s="58">
        <v>6756.69</v>
      </c>
      <c r="J18" s="58">
        <v>4193.51</v>
      </c>
      <c r="K18" s="58">
        <v>5751.26</v>
      </c>
      <c r="L18" s="58">
        <v>4763.8</v>
      </c>
      <c r="M18" s="58">
        <v>5731.5</v>
      </c>
      <c r="N18" s="58">
        <v>4482.47</v>
      </c>
      <c r="O18" s="52">
        <f t="shared" si="1"/>
        <v>59852.16000000001</v>
      </c>
      <c r="P18" s="24">
        <f t="shared" si="0"/>
        <v>2.3038443469458834</v>
      </c>
    </row>
    <row r="19" spans="1:16" ht="12.75">
      <c r="A19" s="44" t="s">
        <v>15</v>
      </c>
      <c r="B19" s="68">
        <v>6757</v>
      </c>
      <c r="C19" s="58">
        <v>3431.72</v>
      </c>
      <c r="D19" s="58">
        <v>3491.13</v>
      </c>
      <c r="E19" s="58">
        <v>3641.06</v>
      </c>
      <c r="F19" s="58">
        <v>4983.8</v>
      </c>
      <c r="G19" s="58">
        <v>4066.26</v>
      </c>
      <c r="H19" s="58">
        <v>4498.21</v>
      </c>
      <c r="I19" s="58">
        <v>5072.89</v>
      </c>
      <c r="J19" s="58">
        <v>4066.6</v>
      </c>
      <c r="K19" s="58">
        <v>5317.08</v>
      </c>
      <c r="L19" s="58">
        <v>3704.23</v>
      </c>
      <c r="M19" s="58">
        <v>4623.13</v>
      </c>
      <c r="N19" s="58">
        <v>4864.22</v>
      </c>
      <c r="O19" s="52">
        <f t="shared" si="1"/>
        <v>51760.33</v>
      </c>
      <c r="P19" s="24">
        <f t="shared" si="0"/>
        <v>1.992371598060177</v>
      </c>
    </row>
    <row r="20" spans="1:16" ht="12.75">
      <c r="A20" s="44" t="s">
        <v>16</v>
      </c>
      <c r="B20" s="68">
        <v>14121</v>
      </c>
      <c r="C20" s="58">
        <v>6149.95</v>
      </c>
      <c r="D20" s="58">
        <v>5642.41</v>
      </c>
      <c r="E20" s="58">
        <v>6424.7</v>
      </c>
      <c r="F20" s="58">
        <v>7040.97</v>
      </c>
      <c r="G20" s="58">
        <v>6166.3</v>
      </c>
      <c r="H20" s="58">
        <v>5676.53</v>
      </c>
      <c r="I20" s="58">
        <v>7513.75</v>
      </c>
      <c r="J20" s="58">
        <v>7214.98</v>
      </c>
      <c r="K20" s="58">
        <v>8940.59</v>
      </c>
      <c r="L20" s="58">
        <v>9070.33</v>
      </c>
      <c r="M20" s="58">
        <v>9004.69</v>
      </c>
      <c r="N20" s="58">
        <v>8778.64</v>
      </c>
      <c r="O20" s="52">
        <f t="shared" si="1"/>
        <v>87623.84</v>
      </c>
      <c r="P20" s="24">
        <f t="shared" si="0"/>
        <v>3.372838815536324</v>
      </c>
    </row>
    <row r="21" spans="1:16" ht="12.75">
      <c r="A21" s="44" t="s">
        <v>17</v>
      </c>
      <c r="B21" s="68">
        <v>11435</v>
      </c>
      <c r="C21" s="58">
        <v>4426.76</v>
      </c>
      <c r="D21" s="58">
        <v>4018.79</v>
      </c>
      <c r="E21" s="58">
        <v>5144.95</v>
      </c>
      <c r="F21" s="58">
        <v>5363.45</v>
      </c>
      <c r="G21" s="58">
        <v>5267.23</v>
      </c>
      <c r="H21" s="58">
        <v>4990.29</v>
      </c>
      <c r="I21" s="58">
        <v>7726.65</v>
      </c>
      <c r="J21" s="58">
        <v>6557.47</v>
      </c>
      <c r="K21" s="58">
        <v>6008</v>
      </c>
      <c r="L21" s="58">
        <v>5173.42</v>
      </c>
      <c r="M21" s="58">
        <v>5620.2</v>
      </c>
      <c r="N21" s="58">
        <v>5467.33</v>
      </c>
      <c r="O21" s="52">
        <f t="shared" si="1"/>
        <v>65764.54</v>
      </c>
      <c r="P21" s="24">
        <f t="shared" si="0"/>
        <v>2.5314251600693507</v>
      </c>
    </row>
    <row r="22" spans="1:16" ht="12.75">
      <c r="A22" s="44" t="s">
        <v>18</v>
      </c>
      <c r="B22" s="68">
        <v>5529</v>
      </c>
      <c r="C22" s="58">
        <v>4920.37</v>
      </c>
      <c r="D22" s="58">
        <v>5647.96</v>
      </c>
      <c r="E22" s="58">
        <v>11409.24</v>
      </c>
      <c r="F22" s="58">
        <v>11666.45</v>
      </c>
      <c r="G22" s="58">
        <v>16933.18</v>
      </c>
      <c r="H22" s="58">
        <v>16260.12</v>
      </c>
      <c r="I22" s="58">
        <v>18769.98</v>
      </c>
      <c r="J22" s="58">
        <v>19470.07</v>
      </c>
      <c r="K22" s="58">
        <v>19715.26</v>
      </c>
      <c r="L22" s="58">
        <v>17329.92</v>
      </c>
      <c r="M22" s="58">
        <v>16083.83</v>
      </c>
      <c r="N22" s="58">
        <v>15710.74</v>
      </c>
      <c r="O22" s="52">
        <f t="shared" si="1"/>
        <v>173917.11999999997</v>
      </c>
      <c r="P22" s="24">
        <f t="shared" si="0"/>
        <v>6.694461381997052</v>
      </c>
    </row>
    <row r="23" spans="1:16" ht="12.75">
      <c r="A23" s="44" t="s">
        <v>19</v>
      </c>
      <c r="B23" s="68">
        <v>7631</v>
      </c>
      <c r="C23" s="58">
        <v>3486.18</v>
      </c>
      <c r="D23" s="58">
        <v>3093.55</v>
      </c>
      <c r="E23" s="58">
        <v>3141.6</v>
      </c>
      <c r="F23" s="58">
        <v>4057.19</v>
      </c>
      <c r="G23" s="58">
        <v>2300.94</v>
      </c>
      <c r="H23" s="58">
        <v>4499.95</v>
      </c>
      <c r="I23" s="58">
        <v>4216.95</v>
      </c>
      <c r="J23" s="58">
        <v>4719.1</v>
      </c>
      <c r="K23" s="58">
        <v>3465.59</v>
      </c>
      <c r="L23" s="58">
        <v>3613.32</v>
      </c>
      <c r="M23" s="58">
        <v>3982.54</v>
      </c>
      <c r="N23" s="58">
        <v>3472.63</v>
      </c>
      <c r="O23" s="52">
        <f t="shared" si="1"/>
        <v>44049.54</v>
      </c>
      <c r="P23" s="24">
        <f t="shared" si="0"/>
        <v>1.6955659363766749</v>
      </c>
    </row>
    <row r="24" spans="1:16" ht="12.75">
      <c r="A24" s="44" t="s">
        <v>20</v>
      </c>
      <c r="B24" s="68">
        <v>4915</v>
      </c>
      <c r="C24" s="58">
        <v>2389.1</v>
      </c>
      <c r="D24" s="58">
        <v>2209.4</v>
      </c>
      <c r="E24" s="58">
        <v>3300.12</v>
      </c>
      <c r="F24" s="58">
        <v>2670.81</v>
      </c>
      <c r="G24" s="58">
        <v>3032.33</v>
      </c>
      <c r="H24" s="58">
        <v>2271.65</v>
      </c>
      <c r="I24" s="58">
        <v>3756.27</v>
      </c>
      <c r="J24" s="58">
        <v>3031.72</v>
      </c>
      <c r="K24" s="58">
        <v>3018.37</v>
      </c>
      <c r="L24" s="58">
        <v>2943.64</v>
      </c>
      <c r="M24" s="58">
        <v>3388.63</v>
      </c>
      <c r="N24" s="58">
        <v>2869.81</v>
      </c>
      <c r="O24" s="52">
        <f t="shared" si="1"/>
        <v>34881.85</v>
      </c>
      <c r="P24" s="24">
        <f t="shared" si="0"/>
        <v>1.3426809146656404</v>
      </c>
    </row>
    <row r="25" spans="1:16" ht="12.75">
      <c r="A25" s="44" t="s">
        <v>21</v>
      </c>
      <c r="B25" s="68">
        <v>50001</v>
      </c>
      <c r="C25" s="58">
        <v>19945.77</v>
      </c>
      <c r="D25" s="58">
        <v>19668.88</v>
      </c>
      <c r="E25" s="58">
        <v>22334.3</v>
      </c>
      <c r="F25" s="58">
        <v>20985.98</v>
      </c>
      <c r="G25" s="58">
        <v>23290.22</v>
      </c>
      <c r="H25" s="58">
        <v>20056.55</v>
      </c>
      <c r="I25" s="58">
        <v>22667.67</v>
      </c>
      <c r="J25" s="58">
        <v>20986.06</v>
      </c>
      <c r="K25" s="58">
        <v>25191.53</v>
      </c>
      <c r="L25" s="58">
        <v>21736.51</v>
      </c>
      <c r="M25" s="58">
        <v>24589.62</v>
      </c>
      <c r="N25" s="58">
        <v>24266.85</v>
      </c>
      <c r="O25" s="52">
        <f t="shared" si="1"/>
        <v>265719.94</v>
      </c>
      <c r="P25" s="24">
        <f t="shared" si="0"/>
        <v>10.228158543314047</v>
      </c>
    </row>
    <row r="26" spans="1:16" ht="12.75">
      <c r="A26" s="44" t="s">
        <v>22</v>
      </c>
      <c r="B26" s="68">
        <v>8754</v>
      </c>
      <c r="C26" s="58">
        <v>3114.34</v>
      </c>
      <c r="D26" s="58">
        <v>2762.83</v>
      </c>
      <c r="E26" s="58">
        <v>4106.21</v>
      </c>
      <c r="F26" s="58">
        <v>2841.89</v>
      </c>
      <c r="G26" s="58">
        <v>4598.41</v>
      </c>
      <c r="H26" s="58">
        <v>3671.87</v>
      </c>
      <c r="I26" s="58">
        <v>3190.54</v>
      </c>
      <c r="J26" s="58">
        <v>4578.57</v>
      </c>
      <c r="K26" s="58">
        <v>3647.73</v>
      </c>
      <c r="L26" s="58">
        <v>3448.49</v>
      </c>
      <c r="M26" s="58">
        <v>3729.95</v>
      </c>
      <c r="N26" s="58">
        <v>3723.41</v>
      </c>
      <c r="O26" s="52">
        <f t="shared" si="1"/>
        <v>43414.23999999999</v>
      </c>
      <c r="P26" s="24">
        <f t="shared" si="0"/>
        <v>1.6711118095145074</v>
      </c>
    </row>
    <row r="27" spans="1:16" ht="12.75">
      <c r="A27" s="44" t="s">
        <v>23</v>
      </c>
      <c r="B27" s="68">
        <v>13484</v>
      </c>
      <c r="C27" s="58">
        <v>7872.81</v>
      </c>
      <c r="D27" s="58">
        <v>6271.32</v>
      </c>
      <c r="E27" s="58">
        <v>9167.1</v>
      </c>
      <c r="F27" s="58">
        <v>8622.41</v>
      </c>
      <c r="G27" s="58">
        <v>9148.36</v>
      </c>
      <c r="H27" s="58">
        <v>7859.62</v>
      </c>
      <c r="I27" s="58">
        <v>8581.15</v>
      </c>
      <c r="J27" s="58">
        <v>7579.56</v>
      </c>
      <c r="K27" s="58">
        <v>7942.65</v>
      </c>
      <c r="L27" s="58">
        <v>9478.14</v>
      </c>
      <c r="M27" s="58">
        <v>7419.9</v>
      </c>
      <c r="N27" s="58">
        <v>7541.71</v>
      </c>
      <c r="O27" s="52">
        <f t="shared" si="1"/>
        <v>97484.73</v>
      </c>
      <c r="P27" s="24">
        <f t="shared" si="0"/>
        <v>3.752406665424368</v>
      </c>
    </row>
    <row r="28" spans="1:16" ht="12.75">
      <c r="A28" s="44" t="s">
        <v>24</v>
      </c>
      <c r="B28" s="68">
        <v>15752</v>
      </c>
      <c r="C28" s="58">
        <v>6488.19</v>
      </c>
      <c r="D28" s="58">
        <v>6167.74</v>
      </c>
      <c r="E28" s="58">
        <v>6777.15</v>
      </c>
      <c r="F28" s="58">
        <v>6979.45</v>
      </c>
      <c r="G28" s="58">
        <v>8438.18</v>
      </c>
      <c r="H28" s="58">
        <v>8247.26</v>
      </c>
      <c r="I28" s="58">
        <v>7527.47</v>
      </c>
      <c r="J28" s="58">
        <v>7157</v>
      </c>
      <c r="K28" s="58">
        <v>6908.03</v>
      </c>
      <c r="L28" s="58">
        <v>8329.39</v>
      </c>
      <c r="M28" s="58">
        <v>7458</v>
      </c>
      <c r="N28" s="58">
        <v>7454.41</v>
      </c>
      <c r="O28" s="52">
        <f t="shared" si="1"/>
        <v>87932.27000000002</v>
      </c>
      <c r="P28" s="24">
        <f t="shared" si="0"/>
        <v>3.384710980416064</v>
      </c>
    </row>
    <row r="29" spans="1:16" ht="12.75">
      <c r="A29" s="44" t="s">
        <v>25</v>
      </c>
      <c r="B29" s="68">
        <v>4189</v>
      </c>
      <c r="C29" s="58">
        <v>1734.77</v>
      </c>
      <c r="D29" s="58">
        <v>2134.81</v>
      </c>
      <c r="E29" s="58">
        <v>2253.56</v>
      </c>
      <c r="F29" s="58">
        <v>2777.09</v>
      </c>
      <c r="G29" s="58">
        <v>2352.23</v>
      </c>
      <c r="H29" s="58">
        <v>3294.76</v>
      </c>
      <c r="I29" s="58">
        <v>2291.29</v>
      </c>
      <c r="J29" s="58">
        <v>2865.88</v>
      </c>
      <c r="K29" s="58">
        <v>3141.28</v>
      </c>
      <c r="L29" s="58">
        <v>7804.19</v>
      </c>
      <c r="M29" s="58">
        <v>8175.46</v>
      </c>
      <c r="N29" s="58">
        <v>8756.94</v>
      </c>
      <c r="O29" s="52">
        <f t="shared" si="1"/>
        <v>47582.26</v>
      </c>
      <c r="P29" s="24">
        <f t="shared" si="0"/>
        <v>1.8315482802276346</v>
      </c>
    </row>
    <row r="30" spans="1:16" ht="12.75">
      <c r="A30" s="44" t="s">
        <v>26</v>
      </c>
      <c r="B30" s="68">
        <v>13759</v>
      </c>
      <c r="C30" s="58">
        <v>6084.89</v>
      </c>
      <c r="D30" s="58">
        <v>6548.77</v>
      </c>
      <c r="E30" s="58">
        <v>6736.54</v>
      </c>
      <c r="F30" s="58">
        <v>8401.83</v>
      </c>
      <c r="G30" s="58">
        <v>6633.49</v>
      </c>
      <c r="H30" s="58">
        <v>8820.84</v>
      </c>
      <c r="I30" s="58">
        <v>7392.27</v>
      </c>
      <c r="J30" s="58">
        <v>8466.77</v>
      </c>
      <c r="K30" s="58">
        <v>8500.38</v>
      </c>
      <c r="L30" s="58">
        <v>6885.31</v>
      </c>
      <c r="M30" s="58">
        <v>7591.3</v>
      </c>
      <c r="N30" s="58">
        <v>6707.74</v>
      </c>
      <c r="O30" s="52">
        <f t="shared" si="1"/>
        <v>88770.13000000002</v>
      </c>
      <c r="P30" s="24">
        <f t="shared" si="0"/>
        <v>3.416962097577618</v>
      </c>
    </row>
    <row r="31" spans="1:16" ht="12.75">
      <c r="A31" s="44" t="s">
        <v>27</v>
      </c>
      <c r="B31" s="68">
        <v>1699</v>
      </c>
      <c r="C31" s="58">
        <v>1159.95</v>
      </c>
      <c r="D31" s="58">
        <v>1036.01</v>
      </c>
      <c r="E31" s="58">
        <v>1204.05</v>
      </c>
      <c r="F31" s="58">
        <v>1629.45</v>
      </c>
      <c r="G31" s="58">
        <v>1859.3</v>
      </c>
      <c r="H31" s="58">
        <v>1422.12</v>
      </c>
      <c r="I31" s="58">
        <v>1526.51</v>
      </c>
      <c r="J31" s="58">
        <v>1271.73</v>
      </c>
      <c r="K31" s="58">
        <v>1323.59</v>
      </c>
      <c r="L31" s="58">
        <v>1250.4</v>
      </c>
      <c r="M31" s="58">
        <v>1505.71</v>
      </c>
      <c r="N31" s="58">
        <v>1292.4</v>
      </c>
      <c r="O31" s="52">
        <f t="shared" si="1"/>
        <v>16481.22</v>
      </c>
      <c r="P31" s="24">
        <f t="shared" si="0"/>
        <v>0.6343992518861713</v>
      </c>
    </row>
    <row r="32" spans="1:16" ht="12.75">
      <c r="A32" s="44" t="s">
        <v>28</v>
      </c>
      <c r="B32" s="68">
        <v>4897</v>
      </c>
      <c r="C32" s="58">
        <v>11619.12</v>
      </c>
      <c r="D32" s="58">
        <v>10512.58</v>
      </c>
      <c r="E32" s="58">
        <v>12499.21</v>
      </c>
      <c r="F32" s="58">
        <v>12820.37</v>
      </c>
      <c r="G32" s="58">
        <v>15384.22</v>
      </c>
      <c r="H32" s="58">
        <v>12223.65</v>
      </c>
      <c r="I32" s="58">
        <v>15222.03</v>
      </c>
      <c r="J32" s="58">
        <v>14726.61</v>
      </c>
      <c r="K32" s="58">
        <v>15061.45</v>
      </c>
      <c r="L32" s="58">
        <v>12468.01</v>
      </c>
      <c r="M32" s="58">
        <v>14504.44</v>
      </c>
      <c r="N32" s="58">
        <v>13244.34</v>
      </c>
      <c r="O32" s="52">
        <f t="shared" si="1"/>
        <v>160286.03</v>
      </c>
      <c r="P32" s="24">
        <f t="shared" si="0"/>
        <v>6.169770048564634</v>
      </c>
    </row>
    <row r="33" spans="1:16" ht="12.75">
      <c r="A33" s="44" t="s">
        <v>29</v>
      </c>
      <c r="B33" s="68">
        <v>6852</v>
      </c>
      <c r="C33" s="58">
        <v>2726.75</v>
      </c>
      <c r="D33" s="58">
        <v>2687.39</v>
      </c>
      <c r="E33" s="58">
        <v>3513.81</v>
      </c>
      <c r="F33" s="58">
        <v>3076.47</v>
      </c>
      <c r="G33" s="58">
        <v>2738.82</v>
      </c>
      <c r="H33" s="58">
        <v>3035.43</v>
      </c>
      <c r="I33" s="58">
        <v>3954.21</v>
      </c>
      <c r="J33" s="58">
        <v>2839.49</v>
      </c>
      <c r="K33" s="58">
        <v>3993.53</v>
      </c>
      <c r="L33" s="58">
        <v>2945.77</v>
      </c>
      <c r="M33" s="58">
        <v>3429.65</v>
      </c>
      <c r="N33" s="58">
        <v>3006.25</v>
      </c>
      <c r="O33" s="52">
        <f t="shared" si="1"/>
        <v>37947.56999999999</v>
      </c>
      <c r="P33" s="24">
        <f t="shared" si="0"/>
        <v>1.4606873774452445</v>
      </c>
    </row>
    <row r="34" spans="1:16" ht="12.75">
      <c r="A34" s="44" t="s">
        <v>30</v>
      </c>
      <c r="B34" s="68">
        <v>3039</v>
      </c>
      <c r="C34" s="58">
        <v>1433.64</v>
      </c>
      <c r="D34" s="58">
        <v>1400.08</v>
      </c>
      <c r="E34" s="58">
        <v>1523.47</v>
      </c>
      <c r="F34" s="58">
        <v>2113.7</v>
      </c>
      <c r="G34" s="58">
        <v>2102.73</v>
      </c>
      <c r="H34" s="58">
        <v>2030.79</v>
      </c>
      <c r="I34" s="58">
        <v>2436.01</v>
      </c>
      <c r="J34" s="58">
        <v>2529.64</v>
      </c>
      <c r="K34" s="58">
        <v>1499.58</v>
      </c>
      <c r="L34" s="58">
        <v>1928.11</v>
      </c>
      <c r="M34" s="58">
        <v>2255.61</v>
      </c>
      <c r="N34" s="58">
        <v>1873.71</v>
      </c>
      <c r="O34" s="52">
        <f t="shared" si="1"/>
        <v>23127.07</v>
      </c>
      <c r="P34" s="24">
        <f t="shared" si="0"/>
        <v>0.8902129761218597</v>
      </c>
    </row>
    <row r="35" spans="1:16" ht="12.75">
      <c r="A35" s="44" t="s">
        <v>31</v>
      </c>
      <c r="B35" s="68">
        <v>446</v>
      </c>
      <c r="C35" s="58">
        <v>357.67</v>
      </c>
      <c r="D35" s="58">
        <v>356.12</v>
      </c>
      <c r="E35" s="58">
        <v>852.83</v>
      </c>
      <c r="F35" s="58">
        <v>584.1</v>
      </c>
      <c r="G35" s="58">
        <v>343.96</v>
      </c>
      <c r="H35" s="58">
        <v>1004.55</v>
      </c>
      <c r="I35" s="58">
        <v>918.63</v>
      </c>
      <c r="J35" s="58">
        <v>922.02</v>
      </c>
      <c r="K35" s="58">
        <v>1128</v>
      </c>
      <c r="L35" s="58">
        <v>678.93</v>
      </c>
      <c r="M35" s="58">
        <v>699.08</v>
      </c>
      <c r="N35" s="58">
        <v>456.07</v>
      </c>
      <c r="O35" s="52">
        <f t="shared" si="1"/>
        <v>8301.96</v>
      </c>
      <c r="P35" s="24">
        <f t="shared" si="0"/>
        <v>0.3195611255228022</v>
      </c>
    </row>
    <row r="36" spans="1:16" ht="12.75">
      <c r="A36" s="44" t="s">
        <v>32</v>
      </c>
      <c r="B36" s="68">
        <v>5175</v>
      </c>
      <c r="C36" s="58">
        <v>3115.79</v>
      </c>
      <c r="D36" s="58">
        <v>3217.79</v>
      </c>
      <c r="E36" s="58">
        <v>3877.98</v>
      </c>
      <c r="F36" s="58">
        <v>3767.68</v>
      </c>
      <c r="G36" s="58">
        <v>4034.18</v>
      </c>
      <c r="H36" s="58">
        <v>3708.84</v>
      </c>
      <c r="I36" s="58">
        <v>7075.02</v>
      </c>
      <c r="J36" s="58">
        <v>4066.78</v>
      </c>
      <c r="K36" s="58">
        <v>5051.92</v>
      </c>
      <c r="L36" s="58">
        <v>3772.13</v>
      </c>
      <c r="M36" s="58">
        <v>4303.55</v>
      </c>
      <c r="N36" s="58">
        <v>3989.85</v>
      </c>
      <c r="O36" s="52">
        <f t="shared" si="1"/>
        <v>49981.509999999995</v>
      </c>
      <c r="P36" s="24">
        <f t="shared" si="0"/>
        <v>1.9239008126911228</v>
      </c>
    </row>
    <row r="37" spans="1:16" ht="12.75">
      <c r="A37" s="44" t="s">
        <v>33</v>
      </c>
      <c r="B37" s="68">
        <v>7318</v>
      </c>
      <c r="C37" s="58">
        <v>3885.08</v>
      </c>
      <c r="D37" s="58">
        <v>3333.66</v>
      </c>
      <c r="E37" s="58">
        <v>3903.13</v>
      </c>
      <c r="F37" s="58">
        <v>5063.73</v>
      </c>
      <c r="G37" s="58">
        <v>4352.84</v>
      </c>
      <c r="H37" s="58">
        <v>4373.84</v>
      </c>
      <c r="I37" s="58">
        <v>5056.53</v>
      </c>
      <c r="J37" s="58">
        <v>4584.88</v>
      </c>
      <c r="K37" s="58">
        <v>5301.4</v>
      </c>
      <c r="L37" s="58">
        <v>4465.71</v>
      </c>
      <c r="M37" s="58">
        <v>4812.31</v>
      </c>
      <c r="N37" s="58">
        <v>4096.23</v>
      </c>
      <c r="O37" s="52">
        <f t="shared" si="1"/>
        <v>53229.34</v>
      </c>
      <c r="P37" s="24">
        <f t="shared" si="0"/>
        <v>2.0489170992435426</v>
      </c>
    </row>
    <row r="38" spans="1:16" ht="12.75">
      <c r="A38" s="44" t="s">
        <v>34</v>
      </c>
      <c r="B38" s="68">
        <v>709</v>
      </c>
      <c r="C38" s="58">
        <v>566.66</v>
      </c>
      <c r="D38" s="58">
        <v>475.82</v>
      </c>
      <c r="E38" s="58">
        <v>592.26</v>
      </c>
      <c r="F38" s="58">
        <v>485.21</v>
      </c>
      <c r="G38" s="58">
        <v>745.71</v>
      </c>
      <c r="H38" s="58">
        <v>342.64</v>
      </c>
      <c r="I38" s="58">
        <v>812.39</v>
      </c>
      <c r="J38" s="58">
        <v>632.76</v>
      </c>
      <c r="K38" s="58">
        <v>524.15</v>
      </c>
      <c r="L38" s="58">
        <v>642.02</v>
      </c>
      <c r="M38" s="58">
        <v>696.42</v>
      </c>
      <c r="N38" s="58">
        <v>993.7</v>
      </c>
      <c r="O38" s="52">
        <f t="shared" si="1"/>
        <v>7509.739999999999</v>
      </c>
      <c r="P38" s="24">
        <f t="shared" si="0"/>
        <v>0.2890667946826543</v>
      </c>
    </row>
    <row r="39" spans="1:16" ht="12.75">
      <c r="A39" s="44" t="s">
        <v>35</v>
      </c>
      <c r="B39" s="68">
        <v>239</v>
      </c>
      <c r="C39" s="58">
        <v>82.83</v>
      </c>
      <c r="D39" s="58">
        <v>158.34</v>
      </c>
      <c r="E39" s="58">
        <v>375.42</v>
      </c>
      <c r="F39" s="58">
        <v>359.36</v>
      </c>
      <c r="G39" s="58">
        <v>302.11</v>
      </c>
      <c r="H39" s="58">
        <v>304.94</v>
      </c>
      <c r="I39" s="58">
        <v>619.19</v>
      </c>
      <c r="J39" s="58">
        <v>419.88</v>
      </c>
      <c r="K39" s="58">
        <v>471.02</v>
      </c>
      <c r="L39" s="58">
        <v>377.74</v>
      </c>
      <c r="M39" s="58">
        <v>398.04</v>
      </c>
      <c r="N39" s="58">
        <v>360.32</v>
      </c>
      <c r="O39" s="52">
        <f t="shared" si="1"/>
        <v>4229.19</v>
      </c>
      <c r="P39" s="24">
        <f t="shared" si="0"/>
        <v>0.16279104168771952</v>
      </c>
    </row>
    <row r="40" spans="1:16" ht="12.75">
      <c r="A40" s="44" t="s">
        <v>36</v>
      </c>
      <c r="B40" s="68">
        <v>1597</v>
      </c>
      <c r="C40" s="58">
        <v>879.26</v>
      </c>
      <c r="D40" s="58">
        <v>1288.29</v>
      </c>
      <c r="E40" s="58">
        <v>1172.96</v>
      </c>
      <c r="F40" s="58">
        <v>1541.46</v>
      </c>
      <c r="G40" s="58">
        <v>1047.52</v>
      </c>
      <c r="H40" s="58">
        <v>1773.24</v>
      </c>
      <c r="I40" s="58">
        <v>2089.47</v>
      </c>
      <c r="J40" s="58">
        <v>2562.2</v>
      </c>
      <c r="K40" s="58">
        <v>1814.55</v>
      </c>
      <c r="L40" s="58">
        <v>1538.23</v>
      </c>
      <c r="M40" s="58">
        <v>1395.9</v>
      </c>
      <c r="N40" s="58">
        <v>1137.5</v>
      </c>
      <c r="O40" s="52">
        <f t="shared" si="1"/>
        <v>18240.579999999998</v>
      </c>
      <c r="P40" s="24">
        <f t="shared" si="0"/>
        <v>0.7021209780568343</v>
      </c>
    </row>
    <row r="41" spans="1:16" ht="12.75">
      <c r="A41" s="44" t="s">
        <v>37</v>
      </c>
      <c r="B41" s="68">
        <v>1697</v>
      </c>
      <c r="C41" s="58">
        <v>2141.61</v>
      </c>
      <c r="D41" s="58">
        <v>1598.36</v>
      </c>
      <c r="E41" s="58">
        <v>1982.73</v>
      </c>
      <c r="F41" s="58">
        <v>2480.46</v>
      </c>
      <c r="G41" s="58">
        <v>1355.14</v>
      </c>
      <c r="H41" s="58">
        <v>2112.19</v>
      </c>
      <c r="I41" s="58">
        <v>3084.92</v>
      </c>
      <c r="J41" s="58">
        <v>2069.71</v>
      </c>
      <c r="K41" s="58">
        <v>3084.09</v>
      </c>
      <c r="L41" s="58">
        <v>1785.08</v>
      </c>
      <c r="M41" s="58">
        <v>2349.37</v>
      </c>
      <c r="N41" s="58">
        <v>2258.39</v>
      </c>
      <c r="O41" s="52">
        <f t="shared" si="1"/>
        <v>26302.05</v>
      </c>
      <c r="P41" s="24">
        <f t="shared" si="0"/>
        <v>1.012425102211649</v>
      </c>
    </row>
    <row r="42" spans="1:16" ht="12.75">
      <c r="A42" s="44" t="s">
        <v>38</v>
      </c>
      <c r="B42" s="68">
        <v>524</v>
      </c>
      <c r="C42" s="58">
        <v>326.43</v>
      </c>
      <c r="D42" s="58">
        <v>361.1</v>
      </c>
      <c r="E42" s="58">
        <v>383.66</v>
      </c>
      <c r="F42" s="58">
        <v>526.83</v>
      </c>
      <c r="G42" s="58">
        <v>253.34</v>
      </c>
      <c r="H42" s="58">
        <v>413.56</v>
      </c>
      <c r="I42" s="58">
        <v>340.3</v>
      </c>
      <c r="J42" s="58">
        <v>653.83</v>
      </c>
      <c r="K42" s="58">
        <v>449.29</v>
      </c>
      <c r="L42" s="58">
        <v>305.62</v>
      </c>
      <c r="M42" s="58">
        <v>438.38</v>
      </c>
      <c r="N42" s="58">
        <v>483.5</v>
      </c>
      <c r="O42" s="52">
        <f t="shared" si="1"/>
        <v>4935.84</v>
      </c>
      <c r="P42" s="24">
        <f t="shared" si="0"/>
        <v>0.18999159063648444</v>
      </c>
    </row>
    <row r="43" spans="1:16" ht="13.5" thickBot="1">
      <c r="A43" s="45" t="s">
        <v>39</v>
      </c>
      <c r="B43" s="69">
        <v>2796</v>
      </c>
      <c r="C43" s="60">
        <v>2026.65</v>
      </c>
      <c r="D43" s="60">
        <v>2054.39</v>
      </c>
      <c r="E43" s="60">
        <v>2677.02</v>
      </c>
      <c r="F43" s="60">
        <v>3361.7</v>
      </c>
      <c r="G43" s="60">
        <v>3544.8</v>
      </c>
      <c r="H43" s="60">
        <v>3162.15</v>
      </c>
      <c r="I43" s="60">
        <v>3631.01</v>
      </c>
      <c r="J43" s="60">
        <v>2918.41</v>
      </c>
      <c r="K43" s="60">
        <v>3853.47</v>
      </c>
      <c r="L43" s="60">
        <v>2545.83</v>
      </c>
      <c r="M43" s="60">
        <v>3743.06</v>
      </c>
      <c r="N43" s="60">
        <v>2797.94</v>
      </c>
      <c r="O43" s="52">
        <f t="shared" si="1"/>
        <v>36316.43</v>
      </c>
      <c r="P43" s="25">
        <f t="shared" si="0"/>
        <v>1.3979011276578135</v>
      </c>
    </row>
    <row r="44" spans="1:16" ht="13.5" thickBot="1">
      <c r="A44" s="46" t="s">
        <v>41</v>
      </c>
      <c r="B44" s="49">
        <f>SUM(B5:B43)</f>
        <v>337349</v>
      </c>
      <c r="C44" s="53">
        <f aca="true" t="shared" si="2" ref="C44:M44">SUM(C5:C43)</f>
        <v>181360.14</v>
      </c>
      <c r="D44" s="53">
        <f t="shared" si="2"/>
        <v>171997.39</v>
      </c>
      <c r="E44" s="63">
        <f t="shared" si="2"/>
        <v>206923.63999999998</v>
      </c>
      <c r="F44" s="53">
        <f t="shared" si="2"/>
        <v>206511.91</v>
      </c>
      <c r="G44" s="53">
        <f t="shared" si="2"/>
        <v>221106.14999999997</v>
      </c>
      <c r="H44" s="53">
        <f t="shared" si="2"/>
        <v>214382.01999999996</v>
      </c>
      <c r="I44" s="53">
        <f t="shared" si="2"/>
        <v>241466.25000000003</v>
      </c>
      <c r="J44" s="53">
        <f t="shared" si="2"/>
        <v>227918.21</v>
      </c>
      <c r="K44" s="53">
        <f t="shared" si="2"/>
        <v>241966.33999999997</v>
      </c>
      <c r="L44" s="53">
        <f t="shared" si="2"/>
        <v>219092.56999999992</v>
      </c>
      <c r="M44" s="53">
        <f t="shared" si="2"/>
        <v>237457.87999999995</v>
      </c>
      <c r="N44" s="53">
        <f>SUM(N5:N43)</f>
        <v>227743.01000000007</v>
      </c>
      <c r="O44" s="53">
        <f>SUM(C44:N44)</f>
        <v>2597925.51</v>
      </c>
      <c r="P44" s="26">
        <f>SUM(P5:P43)</f>
        <v>100.00000000000001</v>
      </c>
    </row>
    <row r="45" spans="1:16" ht="12.75">
      <c r="A45" s="27" t="s">
        <v>57</v>
      </c>
      <c r="B45" s="66"/>
      <c r="F45" s="70"/>
      <c r="G45" s="70"/>
      <c r="H45" s="70"/>
      <c r="I45" s="70"/>
      <c r="J45" s="70"/>
      <c r="K45" s="43"/>
      <c r="L45" s="43"/>
      <c r="M45" s="43"/>
      <c r="N45" s="43"/>
      <c r="O45" s="70"/>
      <c r="P45" s="18"/>
    </row>
    <row r="46" spans="6:16" ht="12.75">
      <c r="F46" s="70"/>
      <c r="G46" s="70"/>
      <c r="H46" s="70"/>
      <c r="I46" s="70"/>
      <c r="J46" s="70"/>
      <c r="K46" s="43"/>
      <c r="L46" s="43"/>
      <c r="M46" s="43"/>
      <c r="N46" s="43"/>
      <c r="O46" s="70"/>
      <c r="P46" s="16"/>
    </row>
    <row r="47" spans="1:16" ht="12.75">
      <c r="A47" s="27"/>
      <c r="B47" s="76"/>
      <c r="F47" s="70"/>
      <c r="G47" s="70"/>
      <c r="H47" s="70"/>
      <c r="I47" s="70"/>
      <c r="J47" s="70"/>
      <c r="K47" s="43"/>
      <c r="L47" s="43"/>
      <c r="M47" s="43"/>
      <c r="N47" s="43"/>
      <c r="O47" s="70"/>
      <c r="P47" s="18"/>
    </row>
    <row r="48" spans="2:16" ht="12.75">
      <c r="B48" s="76"/>
      <c r="F48" s="70"/>
      <c r="G48" s="70"/>
      <c r="H48" s="70"/>
      <c r="I48" s="70"/>
      <c r="J48" s="70"/>
      <c r="K48" s="43"/>
      <c r="L48" s="43"/>
      <c r="M48" s="43"/>
      <c r="N48" s="43"/>
      <c r="O48" s="70"/>
      <c r="P48" s="18"/>
    </row>
    <row r="49" spans="2:16" ht="12.75">
      <c r="B49" s="76"/>
      <c r="F49" s="70"/>
      <c r="G49" s="70"/>
      <c r="H49" s="70"/>
      <c r="I49" s="70"/>
      <c r="J49" s="70"/>
      <c r="K49" s="43"/>
      <c r="L49" s="43"/>
      <c r="M49" s="43"/>
      <c r="N49" s="43"/>
      <c r="O49" s="70"/>
      <c r="P49" s="18"/>
    </row>
    <row r="50" spans="2:16" ht="12.75">
      <c r="B50" s="76"/>
      <c r="F50" s="70"/>
      <c r="G50" s="70"/>
      <c r="H50" s="70"/>
      <c r="I50" s="70"/>
      <c r="J50" s="70"/>
      <c r="K50" s="43"/>
      <c r="L50" s="43"/>
      <c r="M50" s="43"/>
      <c r="N50" s="43"/>
      <c r="O50" s="70"/>
      <c r="P50" s="18"/>
    </row>
    <row r="51" spans="2:16" ht="12.75">
      <c r="B51" s="76"/>
      <c r="F51" s="70"/>
      <c r="G51" s="70"/>
      <c r="H51" s="70"/>
      <c r="I51" s="70"/>
      <c r="J51" s="70"/>
      <c r="K51" s="43"/>
      <c r="L51" s="43"/>
      <c r="M51" s="43"/>
      <c r="N51" s="43"/>
      <c r="O51" s="70"/>
      <c r="P51" s="18"/>
    </row>
    <row r="52" spans="2:16" ht="12.75">
      <c r="B52" s="76"/>
      <c r="F52" s="70"/>
      <c r="G52" s="70"/>
      <c r="H52" s="70"/>
      <c r="I52" s="70"/>
      <c r="J52" s="70"/>
      <c r="K52" s="43"/>
      <c r="L52" s="43"/>
      <c r="M52" s="43"/>
      <c r="N52" s="43"/>
      <c r="O52" s="70"/>
      <c r="P52" s="18"/>
    </row>
    <row r="53" spans="2:16" ht="12.75">
      <c r="B53" s="76"/>
      <c r="F53" s="70"/>
      <c r="G53" s="70"/>
      <c r="H53" s="70"/>
      <c r="I53" s="70"/>
      <c r="J53" s="70"/>
      <c r="K53" s="43"/>
      <c r="L53" s="43"/>
      <c r="M53" s="43"/>
      <c r="N53" s="43"/>
      <c r="O53" s="70"/>
      <c r="P53" s="18"/>
    </row>
    <row r="54" spans="2:16" ht="12.75">
      <c r="B54" s="76"/>
      <c r="F54" s="70"/>
      <c r="G54" s="70"/>
      <c r="H54" s="70"/>
      <c r="I54" s="70"/>
      <c r="J54" s="70"/>
      <c r="K54" s="43"/>
      <c r="L54" s="43"/>
      <c r="M54" s="43"/>
      <c r="N54" s="43"/>
      <c r="O54" s="70"/>
      <c r="P54" s="18"/>
    </row>
    <row r="55" spans="2:16" ht="12.75">
      <c r="B55" s="76"/>
      <c r="F55" s="70"/>
      <c r="G55" s="70"/>
      <c r="H55" s="70"/>
      <c r="I55" s="70"/>
      <c r="J55" s="70"/>
      <c r="K55" s="43"/>
      <c r="L55" s="43"/>
      <c r="M55" s="43"/>
      <c r="N55" s="43"/>
      <c r="O55" s="70"/>
      <c r="P55" s="18"/>
    </row>
    <row r="56" spans="2:16" ht="12.75">
      <c r="B56" s="76"/>
      <c r="F56" s="70"/>
      <c r="G56" s="70"/>
      <c r="H56" s="70"/>
      <c r="I56" s="70"/>
      <c r="J56" s="70"/>
      <c r="K56" s="43"/>
      <c r="L56" s="43"/>
      <c r="M56" s="43"/>
      <c r="N56" s="43"/>
      <c r="O56" s="70"/>
      <c r="P56" s="18"/>
    </row>
    <row r="57" spans="2:16" ht="12.75">
      <c r="B57" s="76"/>
      <c r="F57" s="70"/>
      <c r="G57" s="70"/>
      <c r="H57" s="70"/>
      <c r="I57" s="70"/>
      <c r="J57" s="70"/>
      <c r="K57" s="43"/>
      <c r="L57" s="43"/>
      <c r="M57" s="43"/>
      <c r="N57" s="43"/>
      <c r="O57" s="70"/>
      <c r="P57" s="18"/>
    </row>
    <row r="58" spans="2:16" ht="12.75">
      <c r="B58" s="76"/>
      <c r="F58" s="70"/>
      <c r="G58" s="70"/>
      <c r="H58" s="70"/>
      <c r="I58" s="70"/>
      <c r="J58" s="70"/>
      <c r="K58" s="43"/>
      <c r="L58" s="43"/>
      <c r="M58" s="43"/>
      <c r="N58" s="43"/>
      <c r="O58" s="70"/>
      <c r="P58" s="18"/>
    </row>
    <row r="59" spans="2:16" ht="12.75">
      <c r="B59" s="76"/>
      <c r="F59" s="70"/>
      <c r="G59" s="70"/>
      <c r="H59" s="70"/>
      <c r="I59" s="70"/>
      <c r="J59" s="70"/>
      <c r="K59" s="43"/>
      <c r="L59" s="43"/>
      <c r="M59" s="43"/>
      <c r="N59" s="43"/>
      <c r="O59" s="70"/>
      <c r="P59" s="18"/>
    </row>
    <row r="60" spans="2:16" ht="12.75">
      <c r="B60" s="76"/>
      <c r="F60" s="70"/>
      <c r="G60" s="70"/>
      <c r="H60" s="70"/>
      <c r="I60" s="70"/>
      <c r="J60" s="70"/>
      <c r="K60" s="43"/>
      <c r="L60" s="43"/>
      <c r="M60" s="43"/>
      <c r="N60" s="43"/>
      <c r="O60" s="70"/>
      <c r="P60" s="18"/>
    </row>
    <row r="61" spans="2:16" ht="12.75">
      <c r="B61" s="76"/>
      <c r="F61" s="70"/>
      <c r="G61" s="70"/>
      <c r="H61" s="70"/>
      <c r="I61" s="70"/>
      <c r="J61" s="70"/>
      <c r="K61" s="43"/>
      <c r="L61" s="43"/>
      <c r="M61" s="43"/>
      <c r="N61" s="43"/>
      <c r="O61" s="70"/>
      <c r="P61" s="18"/>
    </row>
    <row r="62" spans="2:16" ht="12.75">
      <c r="B62" s="76"/>
      <c r="F62" s="70"/>
      <c r="G62" s="70"/>
      <c r="H62" s="70"/>
      <c r="I62" s="70"/>
      <c r="J62" s="70"/>
      <c r="K62" s="43"/>
      <c r="L62" s="43"/>
      <c r="M62" s="43"/>
      <c r="N62" s="43"/>
      <c r="O62" s="70"/>
      <c r="P62" s="18"/>
    </row>
    <row r="63" spans="2:16" ht="12.75">
      <c r="B63" s="76"/>
      <c r="F63" s="70"/>
      <c r="G63" s="70"/>
      <c r="H63" s="70"/>
      <c r="I63" s="70"/>
      <c r="J63" s="70"/>
      <c r="K63" s="43"/>
      <c r="L63" s="43"/>
      <c r="M63" s="43"/>
      <c r="N63" s="43"/>
      <c r="O63" s="70"/>
      <c r="P63" s="18"/>
    </row>
    <row r="64" spans="2:16" ht="12.75">
      <c r="B64" s="76"/>
      <c r="F64" s="70"/>
      <c r="G64" s="70"/>
      <c r="H64" s="70"/>
      <c r="I64" s="70"/>
      <c r="J64" s="70"/>
      <c r="K64" s="43"/>
      <c r="L64" s="43"/>
      <c r="M64" s="43"/>
      <c r="N64" s="43"/>
      <c r="O64" s="70"/>
      <c r="P64" s="18"/>
    </row>
    <row r="65" spans="2:16" ht="12.75">
      <c r="B65" s="76"/>
      <c r="F65" s="70"/>
      <c r="G65" s="70"/>
      <c r="H65" s="70"/>
      <c r="I65" s="70"/>
      <c r="J65" s="70"/>
      <c r="K65" s="43"/>
      <c r="L65" s="43"/>
      <c r="M65" s="43"/>
      <c r="N65" s="43"/>
      <c r="O65" s="70"/>
      <c r="P65" s="18"/>
    </row>
    <row r="66" spans="2:16" ht="12.75">
      <c r="B66" s="76"/>
      <c r="F66" s="70"/>
      <c r="G66" s="70"/>
      <c r="H66" s="70"/>
      <c r="I66" s="70"/>
      <c r="J66" s="70"/>
      <c r="K66" s="43"/>
      <c r="L66" s="43"/>
      <c r="M66" s="43"/>
      <c r="N66" s="43"/>
      <c r="O66" s="70"/>
      <c r="P66" s="18"/>
    </row>
    <row r="67" spans="2:16" ht="12.75">
      <c r="B67" s="76"/>
      <c r="F67" s="70"/>
      <c r="G67" s="70"/>
      <c r="H67" s="70"/>
      <c r="I67" s="70"/>
      <c r="J67" s="70"/>
      <c r="K67" s="43"/>
      <c r="L67" s="43"/>
      <c r="M67" s="43"/>
      <c r="N67" s="43"/>
      <c r="O67" s="70"/>
      <c r="P67" s="18"/>
    </row>
    <row r="68" spans="2:16" ht="12.75">
      <c r="B68" s="76"/>
      <c r="F68" s="70"/>
      <c r="G68" s="70"/>
      <c r="H68" s="70"/>
      <c r="I68" s="70"/>
      <c r="J68" s="70"/>
      <c r="K68" s="43"/>
      <c r="L68" s="43"/>
      <c r="M68" s="43"/>
      <c r="N68" s="43"/>
      <c r="O68" s="70"/>
      <c r="P68" s="18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Consorci</dc:creator>
  <cp:keywords/>
  <dc:description/>
  <cp:lastModifiedBy>tecnic dades2</cp:lastModifiedBy>
  <cp:lastPrinted>2009-03-25T12:04:29Z</cp:lastPrinted>
  <dcterms:created xsi:type="dcterms:W3CDTF">2001-07-25T07:29:54Z</dcterms:created>
  <dcterms:modified xsi:type="dcterms:W3CDTF">2009-03-25T12:05:40Z</dcterms:modified>
  <cp:category/>
  <cp:version/>
  <cp:contentType/>
  <cp:contentStatus/>
</cp:coreProperties>
</file>