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<sst xmlns="http://schemas.openxmlformats.org/spreadsheetml/2006/main" count="177" uniqueCount="61">
  <si>
    <t>MUNICIPI</t>
  </si>
  <si>
    <t>Bigues i Riells</t>
  </si>
  <si>
    <t>Caldes de Montbui</t>
  </si>
  <si>
    <t>Canovelles</t>
  </si>
  <si>
    <t>Cànoves i Samalús</t>
  </si>
  <si>
    <t>Cardedeu</t>
  </si>
  <si>
    <t>Castellcir</t>
  </si>
  <si>
    <t>Castellterçol</t>
  </si>
  <si>
    <t>Figaró-Montmany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</si>
  <si>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</si>
  <si>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</si>
  <si>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</si>
  <si>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</si>
  <si>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</si>
  <si>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</si>
  <si>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</si>
  <si>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</si>
  <si>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</si>
  <si>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</si>
  <si>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</si>
  <si>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</si>
  <si>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</si>
  <si>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</si>
  <si>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</si>
  <si>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</si>
  <si>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</si>
  <si>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</si>
  <si>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</si>
  <si>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</si>
  <si>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</si>
  <si>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</si>
  <si>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</si>
  <si>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</si>
  <si>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Palautordera</t>
  </si>
  <si>
    <t>Santa Maria de Martorelles</t>
  </si>
  <si>
    <t>Tagamanent</t>
  </si>
  <si>
    <t>Vallgorguina</t>
  </si>
  <si>
    <t>Vallromanes</t>
  </si>
  <si>
    <t>Vilalba Sasserra</t>
  </si>
  <si>
    <t>Vilanova del Vallès</t>
  </si>
  <si>
    <t>%</t>
  </si>
  <si>
    <t>TOTALS</t>
  </si>
  <si>
    <t>TOTAL</t>
  </si>
  <si>
    <t>ABRIL</t>
  </si>
  <si>
    <t>MAIG</t>
  </si>
  <si>
    <t>JUNY</t>
  </si>
  <si>
    <t>GENER</t>
  </si>
  <si>
    <t>FEBRER</t>
  </si>
  <si>
    <t>MARÇ</t>
  </si>
  <si>
    <t>JULIOL</t>
  </si>
  <si>
    <t>AGOST</t>
  </si>
  <si>
    <t>SETEMBRE</t>
  </si>
  <si>
    <t>OCTUBRE</t>
  </si>
  <si>
    <t>Habitants*</t>
  </si>
  <si>
    <t>NOVEMBRE</t>
  </si>
  <si>
    <t>DESEMBRE</t>
  </si>
  <si>
    <t>ANY 2003 - PAPER I CARTRÓ</t>
  </si>
  <si>
    <t>ANY 2003 - VIDRE</t>
  </si>
  <si>
    <t>*Xifres resultants de la revisió del padró municipal a 01/01/02</t>
  </si>
  <si>
    <t>Xifres en Kgs.</t>
  </si>
  <si>
    <t>ANY 2003 - ENVASOS LLEUGERS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</si>
</sst>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d\-m"/>
    <numFmt numFmtId="174" formatCode="d\-m\-yy"/>
    <numFmt numFmtId="175" formatCode="d\-m\-yyyy"/>
    <numFmt numFmtId="176" formatCode="mmmmm\-yy"/>
    <numFmt numFmtId="177" formatCode="mmmmm"/>
    <numFmt numFmtId="178" formatCode="#,##0_ ;\-#,##0\ "/>
    <numFmt numFmtId="179" formatCode="#,##0_ ;[Red]\-#,##0\ "/>
    <numFmt numFmtId="180" formatCode="0.0"/>
    <numFmt numFmtId="181" formatCode="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7"/>
      <name val="Arial"/>
      <family val="2"/>
    </font>
    <font>
      <sz val="9"/>
      <color indexed="61"/>
      <name val="Arial"/>
      <family val="2"/>
    </font>
    <font>
      <b/>
      <sz val="9"/>
      <color indexed="20"/>
      <name val="Arial"/>
      <family val="2"/>
    </font>
    <font>
      <b/>
      <sz val="9"/>
      <color indexed="6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20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/>
    </xf>
    <xf numFmtId="4" fontId="12" fillId="0" borderId="0" xfId="0" applyNumberFormat="1" applyFont="1" applyAlignment="1">
      <alignment horizontal="center"/>
    </xf>
    <xf numFmtId="3" fontId="6" fillId="35" borderId="18" xfId="0" applyNumberFormat="1" applyFont="1" applyFill="1" applyBorder="1" applyAlignment="1" quotePrefix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left"/>
    </xf>
    <xf numFmtId="3" fontId="6" fillId="36" borderId="18" xfId="0" applyNumberFormat="1" applyFont="1" applyFill="1" applyBorder="1" applyAlignment="1" quotePrefix="1">
      <alignment horizontal="center" vertical="center"/>
    </xf>
    <xf numFmtId="3" fontId="5" fillId="36" borderId="12" xfId="0" applyNumberFormat="1" applyFont="1" applyFill="1" applyBorder="1" applyAlignment="1">
      <alignment horizontal="center" vertical="center"/>
    </xf>
    <xf numFmtId="172" fontId="5" fillId="36" borderId="12" xfId="0" applyNumberFormat="1" applyFont="1" applyFill="1" applyBorder="1" applyAlignment="1" quotePrefix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5" fillId="33" borderId="18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/>
    </xf>
    <xf numFmtId="0" fontId="15" fillId="0" borderId="0" xfId="0" applyFont="1" applyAlignment="1" quotePrefix="1">
      <alignment horizontal="left"/>
    </xf>
    <xf numFmtId="3" fontId="4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2" fillId="0" borderId="22" xfId="0" applyFont="1" applyFill="1" applyBorder="1" applyAlignment="1">
      <alignment/>
    </xf>
    <xf numFmtId="3" fontId="9" fillId="34" borderId="23" xfId="0" applyNumberFormat="1" applyFont="1" applyFill="1" applyBorder="1" applyAlignment="1">
      <alignment horizontal="center"/>
    </xf>
    <xf numFmtId="3" fontId="9" fillId="34" borderId="12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35" borderId="12" xfId="0" applyNumberFormat="1" applyFont="1" applyFill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5" fillId="36" borderId="30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/>
    </xf>
    <xf numFmtId="3" fontId="5" fillId="35" borderId="30" xfId="0" applyNumberFormat="1" applyFont="1" applyFill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5" fillId="36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H24" sqref="G24:H24"/>
    </sheetView>
  </sheetViews>
  <sheetFormatPr defaultColWidth="11.421875" defaultRowHeight="12.75"/>
  <cols>
    <col min="1" max="1" width="24.8515625" style="34" customWidth="1"/>
    <col min="2" max="2" width="9.421875" style="69" bestFit="1" customWidth="1"/>
    <col min="3" max="7" width="7.421875" style="69" bestFit="1" customWidth="1"/>
    <col min="8" max="8" width="7.421875" style="40" bestFit="1" customWidth="1"/>
    <col min="9" max="9" width="7.421875" style="69" bestFit="1" customWidth="1"/>
    <col min="10" max="10" width="7.421875" style="40" bestFit="1" customWidth="1"/>
    <col min="11" max="13" width="10.00390625" style="69" customWidth="1"/>
    <col min="14" max="14" width="10.00390625" style="69" bestFit="1" customWidth="1"/>
    <col min="15" max="15" width="10.00390625" style="69" customWidth="1"/>
    <col min="16" max="16" width="6.421875" style="69" bestFit="1" customWidth="1"/>
    <col min="17" max="16384" width="11.421875" style="34" customWidth="1"/>
  </cols>
  <sheetData>
    <row r="1" spans="1:16" ht="15.75">
      <c r="A1" s="39" t="s">
        <v>56</v>
      </c>
      <c r="B1" s="33"/>
      <c r="C1" s="33"/>
      <c r="D1" s="33"/>
      <c r="E1" s="33"/>
      <c r="F1" s="33"/>
      <c r="G1" s="33"/>
      <c r="H1" s="36"/>
      <c r="I1" s="33"/>
      <c r="J1" s="36"/>
      <c r="K1" s="33"/>
      <c r="L1" s="33"/>
      <c r="M1" s="33"/>
      <c r="N1" s="33"/>
      <c r="O1" s="33"/>
      <c r="P1" s="33"/>
    </row>
    <row r="2" spans="1:16" ht="15.75">
      <c r="A2" s="39"/>
      <c r="B2" s="33"/>
      <c r="C2" s="33"/>
      <c r="D2" s="33"/>
      <c r="E2" s="33"/>
      <c r="F2" s="33"/>
      <c r="G2" s="33"/>
      <c r="H2" s="36"/>
      <c r="I2" s="33"/>
      <c r="J2" s="36"/>
      <c r="K2" s="33"/>
      <c r="L2" s="33"/>
      <c r="M2" s="33"/>
      <c r="N2" s="33"/>
      <c r="O2" s="33"/>
      <c r="P2" s="33"/>
    </row>
    <row r="3" spans="1:16" ht="12.75" thickBot="1">
      <c r="A3" s="34" t="s">
        <v>59</v>
      </c>
      <c r="F3" s="40"/>
      <c r="G3" s="40"/>
      <c r="I3" s="40"/>
      <c r="K3" s="40"/>
      <c r="L3" s="40"/>
      <c r="M3" s="40"/>
      <c r="N3" s="40"/>
      <c r="P3" s="70"/>
    </row>
    <row r="4" spans="1:16" ht="12.75" thickBot="1">
      <c r="A4" s="2" t="s">
        <v>0</v>
      </c>
      <c r="B4" s="37" t="s">
        <v>53</v>
      </c>
      <c r="C4" s="3" t="s">
        <v>46</v>
      </c>
      <c r="D4" s="4" t="s">
        <v>47</v>
      </c>
      <c r="E4" s="4" t="s">
        <v>48</v>
      </c>
      <c r="F4" s="4" t="s">
        <v>43</v>
      </c>
      <c r="G4" s="4" t="s">
        <v>44</v>
      </c>
      <c r="H4" s="4" t="s">
        <v>45</v>
      </c>
      <c r="I4" s="4" t="s">
        <v>49</v>
      </c>
      <c r="J4" s="4" t="s">
        <v>50</v>
      </c>
      <c r="K4" s="5" t="s">
        <v>51</v>
      </c>
      <c r="L4" s="4" t="s">
        <v>52</v>
      </c>
      <c r="M4" s="4" t="s">
        <v>54</v>
      </c>
      <c r="N4" s="4" t="s">
        <v>55</v>
      </c>
      <c r="O4" s="6" t="s">
        <v>42</v>
      </c>
      <c r="P4" s="7" t="s">
        <v>40</v>
      </c>
    </row>
    <row r="5" spans="1:16" ht="12.75">
      <c r="A5" s="44" t="s">
        <v>1</v>
      </c>
      <c r="B5" s="71">
        <v>6032</v>
      </c>
      <c r="C5" s="49">
        <v>8528.26</v>
      </c>
      <c r="D5" s="58">
        <v>6868.54</v>
      </c>
      <c r="E5" s="58">
        <v>9893.87</v>
      </c>
      <c r="F5" s="58">
        <v>8551.77</v>
      </c>
      <c r="G5" s="58">
        <v>9545.41</v>
      </c>
      <c r="H5" s="49">
        <v>11654.19</v>
      </c>
      <c r="I5" s="58">
        <v>9888.41</v>
      </c>
      <c r="J5" s="49">
        <v>11035.76</v>
      </c>
      <c r="K5" s="58">
        <v>12445.79</v>
      </c>
      <c r="L5" s="58">
        <v>11092.51</v>
      </c>
      <c r="M5" s="58">
        <v>10413.96</v>
      </c>
      <c r="N5" s="58">
        <v>11411.01</v>
      </c>
      <c r="O5" s="72">
        <f>SUM(C5:N5)</f>
        <v>121329.48</v>
      </c>
      <c r="P5" s="9">
        <f aca="true" t="shared" si="0" ref="P5:P43">O5*100/$O$44</f>
        <v>2.1187715866060577</v>
      </c>
    </row>
    <row r="6" spans="1:16" ht="12.75">
      <c r="A6" s="41" t="s">
        <v>2</v>
      </c>
      <c r="B6" s="73">
        <v>13244</v>
      </c>
      <c r="C6" s="50">
        <v>18281.27</v>
      </c>
      <c r="D6" s="60">
        <v>14128.38</v>
      </c>
      <c r="E6" s="60">
        <v>17730.02</v>
      </c>
      <c r="F6" s="60">
        <v>17887.44</v>
      </c>
      <c r="G6" s="60">
        <v>20731.76</v>
      </c>
      <c r="H6" s="50">
        <v>21467.59</v>
      </c>
      <c r="I6" s="60">
        <v>17009.14</v>
      </c>
      <c r="J6" s="50">
        <v>17476.04</v>
      </c>
      <c r="K6" s="60">
        <v>21796.89</v>
      </c>
      <c r="L6" s="60">
        <v>21643.17</v>
      </c>
      <c r="M6" s="60">
        <v>20183.86</v>
      </c>
      <c r="N6" s="60">
        <v>25759.77</v>
      </c>
      <c r="O6" s="60">
        <f>SUM(C6:N6)</f>
        <v>234095.32999999993</v>
      </c>
      <c r="P6" s="11">
        <f t="shared" si="0"/>
        <v>4.087996864085864</v>
      </c>
    </row>
    <row r="7" spans="1:16" ht="12.75">
      <c r="A7" s="41" t="s">
        <v>3</v>
      </c>
      <c r="B7" s="73">
        <v>13375</v>
      </c>
      <c r="C7" s="50">
        <v>12791.02</v>
      </c>
      <c r="D7" s="60">
        <v>9750.36</v>
      </c>
      <c r="E7" s="60">
        <v>11068.66</v>
      </c>
      <c r="F7" s="60">
        <v>12295.21</v>
      </c>
      <c r="G7" s="60">
        <v>13717.13</v>
      </c>
      <c r="H7" s="50">
        <v>12840.45</v>
      </c>
      <c r="I7" s="60">
        <v>14283.09</v>
      </c>
      <c r="J7" s="50">
        <v>13833.21</v>
      </c>
      <c r="K7" s="60">
        <v>16445.26</v>
      </c>
      <c r="L7" s="60">
        <v>17689.89</v>
      </c>
      <c r="M7" s="60">
        <v>14014.8</v>
      </c>
      <c r="N7" s="60">
        <v>17666.52</v>
      </c>
      <c r="O7" s="60">
        <f aca="true" t="shared" si="1" ref="O7:O43">SUM(C7:N7)</f>
        <v>166395.59999999998</v>
      </c>
      <c r="P7" s="11">
        <f t="shared" si="0"/>
        <v>2.905759337436103</v>
      </c>
    </row>
    <row r="8" spans="1:16" ht="12.75">
      <c r="A8" s="41" t="s">
        <v>4</v>
      </c>
      <c r="B8" s="73">
        <v>2066</v>
      </c>
      <c r="C8" s="50">
        <v>2700.28</v>
      </c>
      <c r="D8" s="60">
        <v>3221.9</v>
      </c>
      <c r="E8" s="60">
        <v>3421.69</v>
      </c>
      <c r="F8" s="60">
        <v>3173.56</v>
      </c>
      <c r="G8" s="60">
        <v>3785.15</v>
      </c>
      <c r="H8" s="50">
        <v>4074.15</v>
      </c>
      <c r="I8" s="60">
        <v>6128.67</v>
      </c>
      <c r="J8" s="50">
        <v>4107.61</v>
      </c>
      <c r="K8" s="60">
        <v>4595.1</v>
      </c>
      <c r="L8" s="60">
        <v>3335.78</v>
      </c>
      <c r="M8" s="60">
        <v>3606.51</v>
      </c>
      <c r="N8" s="60">
        <v>5166.27</v>
      </c>
      <c r="O8" s="60">
        <f t="shared" si="1"/>
        <v>47316.67</v>
      </c>
      <c r="P8" s="11">
        <f t="shared" si="0"/>
        <v>0.8262890104599084</v>
      </c>
    </row>
    <row r="9" spans="1:16" ht="12.75">
      <c r="A9" s="41" t="s">
        <v>5</v>
      </c>
      <c r="B9" s="73">
        <v>13167</v>
      </c>
      <c r="C9" s="50">
        <v>26862.99</v>
      </c>
      <c r="D9" s="60">
        <v>21438.38</v>
      </c>
      <c r="E9" s="60">
        <v>29887.43</v>
      </c>
      <c r="F9" s="60">
        <v>30069.5</v>
      </c>
      <c r="G9" s="60">
        <v>26858.84</v>
      </c>
      <c r="H9" s="50">
        <v>32557.7</v>
      </c>
      <c r="I9" s="60">
        <v>34690.34</v>
      </c>
      <c r="J9" s="50">
        <v>24836</v>
      </c>
      <c r="K9" s="60">
        <v>31598.48</v>
      </c>
      <c r="L9" s="60">
        <v>29717.83</v>
      </c>
      <c r="M9" s="60">
        <v>27972.7</v>
      </c>
      <c r="N9" s="60">
        <v>32145.02</v>
      </c>
      <c r="O9" s="60">
        <f t="shared" si="1"/>
        <v>348635.2100000001</v>
      </c>
      <c r="P9" s="11">
        <f t="shared" si="0"/>
        <v>6.088201952554616</v>
      </c>
    </row>
    <row r="10" spans="1:16" ht="12.75">
      <c r="A10" s="41" t="s">
        <v>6</v>
      </c>
      <c r="B10" s="73">
        <v>419</v>
      </c>
      <c r="C10" s="50">
        <v>2215.09</v>
      </c>
      <c r="D10" s="60">
        <v>1517.02</v>
      </c>
      <c r="E10" s="60">
        <v>2099.33</v>
      </c>
      <c r="F10" s="60">
        <v>1738.05</v>
      </c>
      <c r="G10" s="60">
        <v>1272.69</v>
      </c>
      <c r="H10" s="50">
        <v>2030.67</v>
      </c>
      <c r="I10" s="60">
        <v>1987.54</v>
      </c>
      <c r="J10" s="50">
        <v>2827.99</v>
      </c>
      <c r="K10" s="60">
        <v>1813</v>
      </c>
      <c r="L10" s="60">
        <v>2253.94</v>
      </c>
      <c r="M10" s="60">
        <v>1491.5</v>
      </c>
      <c r="N10" s="60">
        <v>2009.61</v>
      </c>
      <c r="O10" s="60">
        <f t="shared" si="1"/>
        <v>23256.429999999997</v>
      </c>
      <c r="P10" s="11">
        <f t="shared" si="0"/>
        <v>0.4061260551837254</v>
      </c>
    </row>
    <row r="11" spans="1:16" ht="12.75">
      <c r="A11" s="41" t="s">
        <v>7</v>
      </c>
      <c r="B11" s="73">
        <v>2106</v>
      </c>
      <c r="C11" s="50">
        <v>3492.55</v>
      </c>
      <c r="D11" s="60">
        <v>3374.76</v>
      </c>
      <c r="E11" s="60">
        <v>4215.33</v>
      </c>
      <c r="F11" s="60">
        <v>3729.5</v>
      </c>
      <c r="G11" s="60">
        <v>2854.62</v>
      </c>
      <c r="H11" s="50">
        <v>3525.33</v>
      </c>
      <c r="I11" s="60">
        <v>3736.54</v>
      </c>
      <c r="J11" s="50">
        <v>5685.03</v>
      </c>
      <c r="K11" s="60">
        <v>4036.7</v>
      </c>
      <c r="L11" s="60">
        <v>4785.02</v>
      </c>
      <c r="M11" s="60">
        <v>3020</v>
      </c>
      <c r="N11" s="60">
        <v>4085.53</v>
      </c>
      <c r="O11" s="60">
        <f t="shared" si="1"/>
        <v>46540.90999999999</v>
      </c>
      <c r="P11" s="11">
        <f t="shared" si="0"/>
        <v>0.812741946333156</v>
      </c>
    </row>
    <row r="12" spans="1:16" ht="12.75">
      <c r="A12" s="41" t="s">
        <v>8</v>
      </c>
      <c r="B12" s="73">
        <v>901</v>
      </c>
      <c r="C12" s="50">
        <v>1494.43</v>
      </c>
      <c r="D12" s="60">
        <v>2305.43</v>
      </c>
      <c r="E12" s="60">
        <v>1389.65</v>
      </c>
      <c r="F12" s="60">
        <v>2392.92</v>
      </c>
      <c r="G12" s="60">
        <v>2037.62</v>
      </c>
      <c r="H12" s="50">
        <v>1536.12</v>
      </c>
      <c r="I12" s="60">
        <v>2826.46</v>
      </c>
      <c r="J12" s="50">
        <v>1863.94</v>
      </c>
      <c r="K12" s="60">
        <v>3516.08</v>
      </c>
      <c r="L12" s="60">
        <v>1813.28</v>
      </c>
      <c r="M12" s="60">
        <v>2104.11</v>
      </c>
      <c r="N12" s="60">
        <v>2185.88</v>
      </c>
      <c r="O12" s="60">
        <f t="shared" si="1"/>
        <v>25465.92</v>
      </c>
      <c r="P12" s="11">
        <f t="shared" si="0"/>
        <v>0.4447102857671766</v>
      </c>
    </row>
    <row r="13" spans="1:16" ht="12.75">
      <c r="A13" s="41" t="s">
        <v>9</v>
      </c>
      <c r="B13" s="73">
        <v>66</v>
      </c>
      <c r="C13" s="50">
        <v>365.4</v>
      </c>
      <c r="D13" s="60">
        <v>98.1</v>
      </c>
      <c r="E13" s="60">
        <v>112.5</v>
      </c>
      <c r="F13" s="60">
        <v>278.36</v>
      </c>
      <c r="G13" s="60">
        <v>275.48</v>
      </c>
      <c r="H13" s="50">
        <v>448.33</v>
      </c>
      <c r="I13" s="60">
        <v>275.96</v>
      </c>
      <c r="J13" s="50">
        <v>225.71</v>
      </c>
      <c r="K13" s="60">
        <v>120</v>
      </c>
      <c r="L13" s="60">
        <v>0</v>
      </c>
      <c r="M13" s="60">
        <v>192.5</v>
      </c>
      <c r="N13" s="60">
        <v>371.65</v>
      </c>
      <c r="O13" s="60">
        <f t="shared" si="1"/>
        <v>2763.9900000000002</v>
      </c>
      <c r="P13" s="11">
        <f t="shared" si="0"/>
        <v>0.048267440671989015</v>
      </c>
    </row>
    <row r="14" spans="1:16" ht="12.75">
      <c r="A14" s="41" t="s">
        <v>10</v>
      </c>
      <c r="B14" s="73">
        <v>54634</v>
      </c>
      <c r="C14" s="50">
        <v>109382.12</v>
      </c>
      <c r="D14" s="60">
        <v>90401.07</v>
      </c>
      <c r="E14" s="60">
        <v>114148.25</v>
      </c>
      <c r="F14" s="60">
        <v>101806.62</v>
      </c>
      <c r="G14" s="60">
        <v>111342.58</v>
      </c>
      <c r="H14" s="50">
        <v>106774.33</v>
      </c>
      <c r="I14" s="60">
        <v>114061.07</v>
      </c>
      <c r="J14" s="50">
        <v>77692.03</v>
      </c>
      <c r="K14" s="60">
        <v>119462.55</v>
      </c>
      <c r="L14" s="60">
        <v>120343.65</v>
      </c>
      <c r="M14" s="60">
        <v>111056.09</v>
      </c>
      <c r="N14" s="60">
        <v>129857.33</v>
      </c>
      <c r="O14" s="60">
        <f t="shared" si="1"/>
        <v>1306327.6900000002</v>
      </c>
      <c r="P14" s="11">
        <f t="shared" si="0"/>
        <v>22.812345296202757</v>
      </c>
    </row>
    <row r="15" spans="1:16" ht="12.75">
      <c r="A15" s="41" t="s">
        <v>11</v>
      </c>
      <c r="B15" s="73">
        <v>857</v>
      </c>
      <c r="C15" s="50">
        <v>1396.11</v>
      </c>
      <c r="D15" s="60">
        <v>899.2</v>
      </c>
      <c r="E15" s="60">
        <v>1255.26</v>
      </c>
      <c r="F15" s="60">
        <v>2006.27</v>
      </c>
      <c r="G15" s="60">
        <v>1551.69</v>
      </c>
      <c r="H15" s="50">
        <v>1468.35</v>
      </c>
      <c r="I15" s="60">
        <v>2191.6</v>
      </c>
      <c r="J15" s="50">
        <v>1600.92</v>
      </c>
      <c r="K15" s="60">
        <v>2447.17</v>
      </c>
      <c r="L15" s="60">
        <v>1553.29</v>
      </c>
      <c r="M15" s="60">
        <v>1585.23</v>
      </c>
      <c r="N15" s="60">
        <v>1606.35</v>
      </c>
      <c r="O15" s="60">
        <f t="shared" si="1"/>
        <v>19561.44</v>
      </c>
      <c r="P15" s="11">
        <f t="shared" si="0"/>
        <v>0.34160060081934907</v>
      </c>
    </row>
    <row r="16" spans="1:16" ht="12.75">
      <c r="A16" s="41" t="s">
        <v>12</v>
      </c>
      <c r="B16" s="73">
        <v>12333</v>
      </c>
      <c r="C16" s="50">
        <v>23109.06</v>
      </c>
      <c r="D16" s="53">
        <v>18068.62</v>
      </c>
      <c r="E16" s="53">
        <v>20620.1</v>
      </c>
      <c r="F16" s="53">
        <v>23054.4</v>
      </c>
      <c r="G16" s="53">
        <v>21718.25</v>
      </c>
      <c r="H16" s="50">
        <v>21960.05</v>
      </c>
      <c r="I16" s="60">
        <v>27824.76</v>
      </c>
      <c r="J16" s="50">
        <v>19916.82</v>
      </c>
      <c r="K16" s="60">
        <v>26432.63</v>
      </c>
      <c r="L16" s="60">
        <v>25034.76</v>
      </c>
      <c r="M16" s="60">
        <v>21154.76</v>
      </c>
      <c r="N16" s="60">
        <v>27142.9</v>
      </c>
      <c r="O16" s="60">
        <f t="shared" si="1"/>
        <v>276037.11000000004</v>
      </c>
      <c r="P16" s="11">
        <f t="shared" si="0"/>
        <v>4.820424397408206</v>
      </c>
    </row>
    <row r="17" spans="1:16" ht="12.75">
      <c r="A17" s="41" t="s">
        <v>13</v>
      </c>
      <c r="B17" s="73">
        <v>12350</v>
      </c>
      <c r="C17" s="50">
        <v>13453.76</v>
      </c>
      <c r="D17" s="60">
        <v>10400.74</v>
      </c>
      <c r="E17" s="60">
        <v>11749.83</v>
      </c>
      <c r="F17" s="60">
        <v>12607.16</v>
      </c>
      <c r="G17" s="60">
        <v>12923.06</v>
      </c>
      <c r="H17" s="50">
        <v>11883.59</v>
      </c>
      <c r="I17" s="60">
        <v>13360.17</v>
      </c>
      <c r="J17" s="50">
        <v>10342.61</v>
      </c>
      <c r="K17" s="60">
        <v>14527.8</v>
      </c>
      <c r="L17" s="60">
        <v>13266.88</v>
      </c>
      <c r="M17" s="60">
        <v>12131.24</v>
      </c>
      <c r="N17" s="60">
        <v>13025.32</v>
      </c>
      <c r="O17" s="60">
        <f t="shared" si="1"/>
        <v>149672.16</v>
      </c>
      <c r="P17" s="11">
        <f t="shared" si="0"/>
        <v>2.613718610793978</v>
      </c>
    </row>
    <row r="18" spans="1:16" ht="12.75">
      <c r="A18" s="41" t="s">
        <v>14</v>
      </c>
      <c r="B18" s="73">
        <v>7964</v>
      </c>
      <c r="C18" s="50">
        <v>6694</v>
      </c>
      <c r="D18" s="60">
        <v>5383.43</v>
      </c>
      <c r="E18" s="60">
        <v>5208.71</v>
      </c>
      <c r="F18" s="60">
        <v>7694.53</v>
      </c>
      <c r="G18" s="60">
        <v>9463.68</v>
      </c>
      <c r="H18" s="50">
        <v>8191.79</v>
      </c>
      <c r="I18" s="60">
        <v>10560.1</v>
      </c>
      <c r="J18" s="50">
        <v>8060.71</v>
      </c>
      <c r="K18" s="60">
        <v>7403.02</v>
      </c>
      <c r="L18" s="60">
        <v>10302.78</v>
      </c>
      <c r="M18" s="60">
        <v>8083.85</v>
      </c>
      <c r="N18" s="60">
        <v>11288.4</v>
      </c>
      <c r="O18" s="60">
        <f t="shared" si="1"/>
        <v>98335</v>
      </c>
      <c r="P18" s="11">
        <f t="shared" si="0"/>
        <v>1.7172199532125803</v>
      </c>
    </row>
    <row r="19" spans="1:16" ht="12.75">
      <c r="A19" s="41" t="s">
        <v>15</v>
      </c>
      <c r="B19" s="73">
        <v>6328</v>
      </c>
      <c r="C19" s="50">
        <v>12174.02</v>
      </c>
      <c r="D19" s="60">
        <v>6759.46</v>
      </c>
      <c r="E19" s="60">
        <v>6814.62</v>
      </c>
      <c r="F19" s="60">
        <v>9946.8</v>
      </c>
      <c r="G19" s="60">
        <v>11729.09</v>
      </c>
      <c r="H19" s="50">
        <v>10171.93</v>
      </c>
      <c r="I19" s="60">
        <v>11707.52</v>
      </c>
      <c r="J19" s="50">
        <v>11997.6</v>
      </c>
      <c r="K19" s="60">
        <v>10632.01</v>
      </c>
      <c r="L19" s="60">
        <v>11475.32</v>
      </c>
      <c r="M19" s="60">
        <v>9825.89</v>
      </c>
      <c r="N19" s="60">
        <v>11892.97</v>
      </c>
      <c r="O19" s="60">
        <f t="shared" si="1"/>
        <v>125127.23</v>
      </c>
      <c r="P19" s="11">
        <f t="shared" si="0"/>
        <v>2.1850915345118196</v>
      </c>
    </row>
    <row r="20" spans="1:16" ht="12.75">
      <c r="A20" s="41" t="s">
        <v>16</v>
      </c>
      <c r="B20" s="73">
        <v>13581</v>
      </c>
      <c r="C20" s="50">
        <v>20470.45</v>
      </c>
      <c r="D20" s="60">
        <v>14126.6</v>
      </c>
      <c r="E20" s="60">
        <v>18165.23</v>
      </c>
      <c r="F20" s="60">
        <v>18443.86</v>
      </c>
      <c r="G20" s="60">
        <v>21666.28</v>
      </c>
      <c r="H20" s="50">
        <v>18132.56</v>
      </c>
      <c r="I20" s="60">
        <v>21790.74</v>
      </c>
      <c r="J20" s="50">
        <v>17100.62</v>
      </c>
      <c r="K20" s="60">
        <v>19038.99</v>
      </c>
      <c r="L20" s="60">
        <v>20515.57</v>
      </c>
      <c r="M20" s="60">
        <v>19343.69</v>
      </c>
      <c r="N20" s="60">
        <v>20936.04</v>
      </c>
      <c r="O20" s="60">
        <f t="shared" si="1"/>
        <v>229730.63</v>
      </c>
      <c r="P20" s="11">
        <f t="shared" si="0"/>
        <v>4.011776292267215</v>
      </c>
    </row>
    <row r="21" spans="1:16" ht="12.75">
      <c r="A21" s="41" t="s">
        <v>17</v>
      </c>
      <c r="B21" s="73">
        <v>10821</v>
      </c>
      <c r="C21" s="50">
        <v>8281.14</v>
      </c>
      <c r="D21" s="60">
        <v>6896.46</v>
      </c>
      <c r="E21" s="60">
        <v>8183.36</v>
      </c>
      <c r="F21" s="60">
        <v>9901.4</v>
      </c>
      <c r="G21" s="60">
        <v>8607.88</v>
      </c>
      <c r="H21" s="50">
        <v>9363.82</v>
      </c>
      <c r="I21" s="60">
        <v>11763.72</v>
      </c>
      <c r="J21" s="50">
        <v>8602.12</v>
      </c>
      <c r="K21" s="60">
        <v>9262.84</v>
      </c>
      <c r="L21" s="60">
        <v>9780.05</v>
      </c>
      <c r="M21" s="60">
        <v>8653.43</v>
      </c>
      <c r="N21" s="60">
        <v>10793.6</v>
      </c>
      <c r="O21" s="60">
        <f t="shared" si="1"/>
        <v>110089.82</v>
      </c>
      <c r="P21" s="11">
        <f t="shared" si="0"/>
        <v>1.922493878574072</v>
      </c>
    </row>
    <row r="22" spans="1:16" ht="12.75">
      <c r="A22" s="41" t="s">
        <v>18</v>
      </c>
      <c r="B22" s="73">
        <v>5396</v>
      </c>
      <c r="C22" s="50">
        <v>5484.31</v>
      </c>
      <c r="D22" s="60">
        <v>6129.73</v>
      </c>
      <c r="E22" s="60">
        <v>6734.72</v>
      </c>
      <c r="F22" s="60">
        <v>8121.32</v>
      </c>
      <c r="G22" s="60">
        <v>6923.75</v>
      </c>
      <c r="H22" s="50">
        <v>5875.87</v>
      </c>
      <c r="I22" s="60">
        <v>9074.23</v>
      </c>
      <c r="J22" s="50">
        <v>5677.26</v>
      </c>
      <c r="K22" s="60">
        <v>7240.5</v>
      </c>
      <c r="L22" s="60">
        <v>9271.29</v>
      </c>
      <c r="M22" s="60">
        <v>5821.49</v>
      </c>
      <c r="N22" s="60">
        <v>7154.27</v>
      </c>
      <c r="O22" s="60">
        <f t="shared" si="1"/>
        <v>83508.74000000002</v>
      </c>
      <c r="P22" s="11">
        <f t="shared" si="0"/>
        <v>1.4583096008099004</v>
      </c>
    </row>
    <row r="23" spans="1:16" ht="12.75">
      <c r="A23" s="41" t="s">
        <v>19</v>
      </c>
      <c r="B23" s="73">
        <v>7363</v>
      </c>
      <c r="C23" s="50">
        <v>5123.93</v>
      </c>
      <c r="D23" s="60">
        <v>4730.27</v>
      </c>
      <c r="E23" s="60">
        <v>6519.67</v>
      </c>
      <c r="F23" s="60">
        <v>6802.23</v>
      </c>
      <c r="G23" s="60">
        <v>5529.04</v>
      </c>
      <c r="H23" s="50">
        <v>5033.88</v>
      </c>
      <c r="I23" s="60">
        <v>9110.92</v>
      </c>
      <c r="J23" s="50">
        <v>7190.88</v>
      </c>
      <c r="K23" s="60">
        <v>8722.6</v>
      </c>
      <c r="L23" s="60">
        <v>7103.93</v>
      </c>
      <c r="M23" s="60">
        <v>7017.55</v>
      </c>
      <c r="N23" s="60">
        <v>8734.99</v>
      </c>
      <c r="O23" s="60">
        <f t="shared" si="1"/>
        <v>81619.89</v>
      </c>
      <c r="P23" s="11">
        <f t="shared" si="0"/>
        <v>1.425324693008755</v>
      </c>
    </row>
    <row r="24" spans="1:16" ht="12.75">
      <c r="A24" s="41" t="s">
        <v>20</v>
      </c>
      <c r="B24" s="73">
        <v>4981</v>
      </c>
      <c r="C24" s="50">
        <v>4557.56</v>
      </c>
      <c r="D24" s="60">
        <v>5213.97</v>
      </c>
      <c r="E24" s="60">
        <v>6042.48</v>
      </c>
      <c r="F24" s="60">
        <v>7240.05</v>
      </c>
      <c r="G24" s="60">
        <v>5652.52</v>
      </c>
      <c r="H24" s="50">
        <v>5992.03</v>
      </c>
      <c r="I24" s="60">
        <v>6437.42</v>
      </c>
      <c r="J24" s="50">
        <v>4706.92</v>
      </c>
      <c r="K24" s="60">
        <v>7807.19</v>
      </c>
      <c r="L24" s="60">
        <v>6522.96</v>
      </c>
      <c r="M24" s="60">
        <v>6885.24</v>
      </c>
      <c r="N24" s="60">
        <v>7558.95</v>
      </c>
      <c r="O24" s="60">
        <f t="shared" si="1"/>
        <v>74617.29</v>
      </c>
      <c r="P24" s="11">
        <f t="shared" si="0"/>
        <v>1.3030385848644888</v>
      </c>
    </row>
    <row r="25" spans="1:16" ht="12.75">
      <c r="A25" s="41" t="s">
        <v>21</v>
      </c>
      <c r="B25" s="73">
        <v>48727</v>
      </c>
      <c r="C25" s="50">
        <v>57054.24</v>
      </c>
      <c r="D25" s="60">
        <v>45123.28</v>
      </c>
      <c r="E25" s="60">
        <v>57598.76</v>
      </c>
      <c r="F25" s="60">
        <v>48766.97</v>
      </c>
      <c r="G25" s="60">
        <v>53429.68</v>
      </c>
      <c r="H25" s="50">
        <v>53248.6</v>
      </c>
      <c r="I25" s="60">
        <v>63566.26</v>
      </c>
      <c r="J25" s="50">
        <v>40125.64</v>
      </c>
      <c r="K25" s="60">
        <v>61947.04</v>
      </c>
      <c r="L25" s="60">
        <v>55617.63</v>
      </c>
      <c r="M25" s="60">
        <v>56798.76</v>
      </c>
      <c r="N25" s="60">
        <v>67078.25</v>
      </c>
      <c r="O25" s="60">
        <f t="shared" si="1"/>
        <v>660355.11</v>
      </c>
      <c r="P25" s="11">
        <f t="shared" si="0"/>
        <v>11.531753405175047</v>
      </c>
    </row>
    <row r="26" spans="1:16" ht="12.75">
      <c r="A26" s="41" t="s">
        <v>22</v>
      </c>
      <c r="B26" s="73">
        <v>8667</v>
      </c>
      <c r="C26" s="50">
        <v>8805.24</v>
      </c>
      <c r="D26" s="60">
        <v>7387.1</v>
      </c>
      <c r="E26" s="60">
        <v>11201.63</v>
      </c>
      <c r="F26" s="60">
        <v>10752.07</v>
      </c>
      <c r="G26" s="60">
        <v>10281.51</v>
      </c>
      <c r="H26" s="50">
        <v>11647.18</v>
      </c>
      <c r="I26" s="60">
        <v>14800.3</v>
      </c>
      <c r="J26" s="50">
        <v>8628.54</v>
      </c>
      <c r="K26" s="60">
        <v>11355.75</v>
      </c>
      <c r="L26" s="60">
        <v>12855.12</v>
      </c>
      <c r="M26" s="60">
        <v>10423.47</v>
      </c>
      <c r="N26" s="60">
        <v>12141.61</v>
      </c>
      <c r="O26" s="60">
        <f t="shared" si="1"/>
        <v>130279.52</v>
      </c>
      <c r="P26" s="11">
        <f t="shared" si="0"/>
        <v>2.275065757247749</v>
      </c>
    </row>
    <row r="27" spans="1:16" ht="12.75">
      <c r="A27" s="41" t="s">
        <v>23</v>
      </c>
      <c r="B27" s="73">
        <v>13171</v>
      </c>
      <c r="C27" s="50">
        <v>13146.83</v>
      </c>
      <c r="D27" s="60">
        <v>11179.33</v>
      </c>
      <c r="E27" s="60">
        <v>18123.88</v>
      </c>
      <c r="F27" s="60">
        <v>12569.65</v>
      </c>
      <c r="G27" s="60">
        <v>15063.91</v>
      </c>
      <c r="H27" s="50">
        <v>15764.76</v>
      </c>
      <c r="I27" s="60">
        <v>17093.59</v>
      </c>
      <c r="J27" s="50">
        <v>12413.76</v>
      </c>
      <c r="K27" s="60">
        <v>19436.95</v>
      </c>
      <c r="L27" s="60">
        <v>17693.42</v>
      </c>
      <c r="M27" s="60">
        <v>16067.2</v>
      </c>
      <c r="N27" s="60">
        <v>19601.79</v>
      </c>
      <c r="O27" s="60">
        <f t="shared" si="1"/>
        <v>188155.07000000004</v>
      </c>
      <c r="P27" s="11">
        <f t="shared" si="0"/>
        <v>3.285744043342755</v>
      </c>
    </row>
    <row r="28" spans="1:16" ht="12.75">
      <c r="A28" s="41" t="s">
        <v>24</v>
      </c>
      <c r="B28" s="73">
        <v>15323</v>
      </c>
      <c r="C28" s="50">
        <v>14189.58</v>
      </c>
      <c r="D28" s="60">
        <v>11019.51</v>
      </c>
      <c r="E28" s="60">
        <v>12154.87</v>
      </c>
      <c r="F28" s="60">
        <v>15309.81</v>
      </c>
      <c r="G28" s="60">
        <v>12584.51</v>
      </c>
      <c r="H28" s="50">
        <v>13943.74</v>
      </c>
      <c r="I28" s="60">
        <v>19240.6</v>
      </c>
      <c r="J28" s="50">
        <v>11684.04</v>
      </c>
      <c r="K28" s="60">
        <v>13689.34</v>
      </c>
      <c r="L28" s="60">
        <v>19435.99</v>
      </c>
      <c r="M28" s="60">
        <v>16932.79</v>
      </c>
      <c r="N28" s="60">
        <v>17354.16</v>
      </c>
      <c r="O28" s="60">
        <f t="shared" si="1"/>
        <v>177538.94</v>
      </c>
      <c r="P28" s="11">
        <f t="shared" si="0"/>
        <v>3.1003550133748012</v>
      </c>
    </row>
    <row r="29" spans="1:16" ht="12.75">
      <c r="A29" s="41" t="s">
        <v>25</v>
      </c>
      <c r="B29" s="73">
        <v>3951</v>
      </c>
      <c r="C29" s="50">
        <v>6458.82</v>
      </c>
      <c r="D29" s="60">
        <v>3886.1</v>
      </c>
      <c r="E29" s="60">
        <v>4215.29</v>
      </c>
      <c r="F29" s="60">
        <v>5538.96</v>
      </c>
      <c r="G29" s="60">
        <v>4159.35</v>
      </c>
      <c r="H29" s="50">
        <v>6752.71</v>
      </c>
      <c r="I29" s="60">
        <v>5845.97</v>
      </c>
      <c r="J29" s="50">
        <v>6364.23</v>
      </c>
      <c r="K29" s="60">
        <v>5615.87</v>
      </c>
      <c r="L29" s="60">
        <v>6072.51</v>
      </c>
      <c r="M29" s="60">
        <v>5256.36</v>
      </c>
      <c r="N29" s="60">
        <v>5948.75</v>
      </c>
      <c r="O29" s="60">
        <f t="shared" si="1"/>
        <v>66114.92</v>
      </c>
      <c r="P29" s="11">
        <f t="shared" si="0"/>
        <v>1.1545620565317891</v>
      </c>
    </row>
    <row r="30" spans="1:16" ht="12.75">
      <c r="A30" s="41" t="s">
        <v>26</v>
      </c>
      <c r="B30" s="73">
        <v>13291</v>
      </c>
      <c r="C30" s="50">
        <v>16456.86</v>
      </c>
      <c r="D30" s="60">
        <v>15634.51</v>
      </c>
      <c r="E30" s="60">
        <v>18279.36</v>
      </c>
      <c r="F30" s="60">
        <v>20010.43</v>
      </c>
      <c r="G30" s="60">
        <v>16365.58</v>
      </c>
      <c r="H30" s="50">
        <v>16124.98</v>
      </c>
      <c r="I30" s="60">
        <v>21791</v>
      </c>
      <c r="J30" s="50">
        <v>16394.59</v>
      </c>
      <c r="K30" s="60">
        <v>19950.57</v>
      </c>
      <c r="L30" s="60">
        <v>20274.44</v>
      </c>
      <c r="M30" s="60">
        <v>17839.9</v>
      </c>
      <c r="N30" s="60">
        <v>20551.91</v>
      </c>
      <c r="O30" s="60">
        <f t="shared" si="1"/>
        <v>219674.13</v>
      </c>
      <c r="P30" s="11">
        <f t="shared" si="0"/>
        <v>3.8361600573612065</v>
      </c>
    </row>
    <row r="31" spans="1:16" ht="12.75">
      <c r="A31" s="41" t="s">
        <v>27</v>
      </c>
      <c r="B31" s="73">
        <v>1591</v>
      </c>
      <c r="C31" s="50">
        <v>3583.98</v>
      </c>
      <c r="D31" s="60">
        <v>2392.6</v>
      </c>
      <c r="E31" s="60">
        <v>2397.64</v>
      </c>
      <c r="F31" s="60">
        <v>3188.54</v>
      </c>
      <c r="G31" s="60">
        <v>4055.46</v>
      </c>
      <c r="H31" s="50">
        <v>3490.63</v>
      </c>
      <c r="I31" s="60">
        <v>4443.35</v>
      </c>
      <c r="J31" s="50">
        <v>3399.74</v>
      </c>
      <c r="K31" s="60">
        <v>3036.88</v>
      </c>
      <c r="L31" s="60">
        <v>3972.6</v>
      </c>
      <c r="M31" s="60">
        <v>3404.12</v>
      </c>
      <c r="N31" s="60">
        <v>3975.82</v>
      </c>
      <c r="O31" s="60">
        <f t="shared" si="1"/>
        <v>41341.36</v>
      </c>
      <c r="P31" s="11">
        <f t="shared" si="0"/>
        <v>0.7219424242125838</v>
      </c>
    </row>
    <row r="32" spans="1:16" ht="12.75">
      <c r="A32" s="41" t="s">
        <v>28</v>
      </c>
      <c r="B32" s="73">
        <v>4715</v>
      </c>
      <c r="C32" s="50">
        <v>6381.71</v>
      </c>
      <c r="D32" s="60">
        <v>5303</v>
      </c>
      <c r="E32" s="60">
        <v>7943.09</v>
      </c>
      <c r="F32" s="60">
        <v>6260.65</v>
      </c>
      <c r="G32" s="60">
        <v>6813.79</v>
      </c>
      <c r="H32" s="50">
        <v>8075.3</v>
      </c>
      <c r="I32" s="60">
        <v>8432.88</v>
      </c>
      <c r="J32" s="50">
        <v>8769.28</v>
      </c>
      <c r="K32" s="60">
        <v>8837.23</v>
      </c>
      <c r="L32" s="60">
        <v>7943.5</v>
      </c>
      <c r="M32" s="60">
        <v>8442.23</v>
      </c>
      <c r="N32" s="60">
        <v>8116.15</v>
      </c>
      <c r="O32" s="60">
        <f t="shared" si="1"/>
        <v>91318.80999999998</v>
      </c>
      <c r="P32" s="11">
        <f t="shared" si="0"/>
        <v>1.5946965234720951</v>
      </c>
    </row>
    <row r="33" spans="1:16" ht="12.75">
      <c r="A33" s="41" t="s">
        <v>29</v>
      </c>
      <c r="B33" s="73">
        <v>6713</v>
      </c>
      <c r="C33" s="50">
        <v>6067.46</v>
      </c>
      <c r="D33" s="60">
        <v>4372.89</v>
      </c>
      <c r="E33" s="60">
        <v>5509.99</v>
      </c>
      <c r="F33" s="60">
        <v>5669.46</v>
      </c>
      <c r="G33" s="60">
        <v>7186.38</v>
      </c>
      <c r="H33" s="50">
        <v>10126.37</v>
      </c>
      <c r="I33" s="60">
        <v>9585.17</v>
      </c>
      <c r="J33" s="50">
        <v>6896.78</v>
      </c>
      <c r="K33" s="60">
        <v>9511.31</v>
      </c>
      <c r="L33" s="60">
        <v>9217.27</v>
      </c>
      <c r="M33" s="60">
        <v>8405.05</v>
      </c>
      <c r="N33" s="60">
        <v>9024.47</v>
      </c>
      <c r="O33" s="60">
        <f t="shared" si="1"/>
        <v>91572.6</v>
      </c>
      <c r="P33" s="11">
        <f t="shared" si="0"/>
        <v>1.5991284475268654</v>
      </c>
    </row>
    <row r="34" spans="1:16" ht="12.75">
      <c r="A34" s="41" t="s">
        <v>30</v>
      </c>
      <c r="B34" s="73">
        <v>2934</v>
      </c>
      <c r="C34" s="50">
        <v>3204.45</v>
      </c>
      <c r="D34" s="60">
        <v>4017.45</v>
      </c>
      <c r="E34" s="60">
        <v>3211.81</v>
      </c>
      <c r="F34" s="60">
        <v>4690.65</v>
      </c>
      <c r="G34" s="60">
        <v>3504.34</v>
      </c>
      <c r="H34" s="50">
        <v>4015.58</v>
      </c>
      <c r="I34" s="60">
        <v>5300.56</v>
      </c>
      <c r="J34" s="50">
        <v>4710.64</v>
      </c>
      <c r="K34" s="60">
        <v>3813.08</v>
      </c>
      <c r="L34" s="60">
        <v>4441.96</v>
      </c>
      <c r="M34" s="60">
        <v>3942.99</v>
      </c>
      <c r="N34" s="60">
        <v>4886.67</v>
      </c>
      <c r="O34" s="60">
        <f t="shared" si="1"/>
        <v>49740.17999999999</v>
      </c>
      <c r="P34" s="11">
        <f t="shared" si="0"/>
        <v>0.8686106632672528</v>
      </c>
    </row>
    <row r="35" spans="1:16" ht="12.75">
      <c r="A35" s="41" t="s">
        <v>31</v>
      </c>
      <c r="B35" s="73">
        <v>441</v>
      </c>
      <c r="C35" s="50">
        <v>890.73</v>
      </c>
      <c r="D35" s="60">
        <v>561.03</v>
      </c>
      <c r="E35" s="60">
        <v>1021.21</v>
      </c>
      <c r="F35" s="60">
        <v>1695.08</v>
      </c>
      <c r="G35" s="60">
        <v>962.91</v>
      </c>
      <c r="H35" s="50">
        <v>1159.14</v>
      </c>
      <c r="I35" s="60">
        <v>1445.57</v>
      </c>
      <c r="J35" s="50">
        <v>1892.08</v>
      </c>
      <c r="K35" s="60">
        <v>1557.25</v>
      </c>
      <c r="L35" s="60">
        <v>1019.9</v>
      </c>
      <c r="M35" s="60">
        <v>850.78</v>
      </c>
      <c r="N35" s="60">
        <v>735.73</v>
      </c>
      <c r="O35" s="60">
        <f t="shared" si="1"/>
        <v>13791.41</v>
      </c>
      <c r="P35" s="11">
        <f t="shared" si="0"/>
        <v>0.24083881054492817</v>
      </c>
    </row>
    <row r="36" spans="1:16" ht="12.75">
      <c r="A36" s="41" t="s">
        <v>32</v>
      </c>
      <c r="B36" s="73">
        <v>4988</v>
      </c>
      <c r="C36" s="50">
        <v>6927.89</v>
      </c>
      <c r="D36" s="60">
        <v>5803.54</v>
      </c>
      <c r="E36" s="60">
        <v>6122.61</v>
      </c>
      <c r="F36" s="60">
        <v>8015.39</v>
      </c>
      <c r="G36" s="60">
        <v>6738.04</v>
      </c>
      <c r="H36" s="50">
        <v>7871.78</v>
      </c>
      <c r="I36" s="60">
        <v>8486.03</v>
      </c>
      <c r="J36" s="50">
        <v>7271.37</v>
      </c>
      <c r="K36" s="60">
        <v>6424.85</v>
      </c>
      <c r="L36" s="60">
        <v>7219.72</v>
      </c>
      <c r="M36" s="60">
        <v>6709.56</v>
      </c>
      <c r="N36" s="60">
        <v>8678.27</v>
      </c>
      <c r="O36" s="60">
        <f t="shared" si="1"/>
        <v>86269.05</v>
      </c>
      <c r="P36" s="11">
        <f t="shared" si="0"/>
        <v>1.5065127777972618</v>
      </c>
    </row>
    <row r="37" spans="1:16" ht="12.75">
      <c r="A37" s="41" t="s">
        <v>33</v>
      </c>
      <c r="B37" s="73">
        <v>6826</v>
      </c>
      <c r="C37" s="50">
        <v>7240.46</v>
      </c>
      <c r="D37" s="60">
        <v>4779.81</v>
      </c>
      <c r="E37" s="60">
        <v>6808.21</v>
      </c>
      <c r="F37" s="60">
        <v>7936.23</v>
      </c>
      <c r="G37" s="60">
        <v>10277.92</v>
      </c>
      <c r="H37" s="50">
        <v>7349.41</v>
      </c>
      <c r="I37" s="60">
        <v>9599.41</v>
      </c>
      <c r="J37" s="50">
        <v>9781.53</v>
      </c>
      <c r="K37" s="60">
        <v>8288.5</v>
      </c>
      <c r="L37" s="60">
        <v>9710.94</v>
      </c>
      <c r="M37" s="60">
        <v>7758.61</v>
      </c>
      <c r="N37" s="60">
        <v>9861.35</v>
      </c>
      <c r="O37" s="60">
        <f t="shared" si="1"/>
        <v>99392.38</v>
      </c>
      <c r="P37" s="11">
        <f t="shared" si="0"/>
        <v>1.7356849355090964</v>
      </c>
    </row>
    <row r="38" spans="1:16" ht="12.75">
      <c r="A38" s="41" t="s">
        <v>34</v>
      </c>
      <c r="B38" s="73">
        <v>698</v>
      </c>
      <c r="C38" s="50">
        <v>1218.86</v>
      </c>
      <c r="D38" s="60">
        <v>785.24</v>
      </c>
      <c r="E38" s="60">
        <v>2021.44</v>
      </c>
      <c r="F38" s="60">
        <v>1223.79</v>
      </c>
      <c r="G38" s="60">
        <v>1248.6</v>
      </c>
      <c r="H38" s="50">
        <v>1192</v>
      </c>
      <c r="I38" s="60">
        <v>3990.31</v>
      </c>
      <c r="J38" s="50">
        <v>1030.51</v>
      </c>
      <c r="K38" s="60">
        <v>1732.75</v>
      </c>
      <c r="L38" s="60">
        <v>1320.49</v>
      </c>
      <c r="M38" s="60">
        <v>1273.35</v>
      </c>
      <c r="N38" s="60">
        <v>1893.88</v>
      </c>
      <c r="O38" s="60">
        <f t="shared" si="1"/>
        <v>18931.22</v>
      </c>
      <c r="P38" s="11">
        <f t="shared" si="0"/>
        <v>0.33059509556777406</v>
      </c>
    </row>
    <row r="39" spans="1:16" ht="12.75">
      <c r="A39" s="41" t="s">
        <v>35</v>
      </c>
      <c r="B39" s="73">
        <v>221</v>
      </c>
      <c r="C39" s="50">
        <v>567.62</v>
      </c>
      <c r="D39" s="60">
        <v>462.15</v>
      </c>
      <c r="E39" s="60">
        <v>707.91</v>
      </c>
      <c r="F39" s="60">
        <v>1376.94</v>
      </c>
      <c r="G39" s="60">
        <v>1066.79</v>
      </c>
      <c r="H39" s="50">
        <v>924.04</v>
      </c>
      <c r="I39" s="60">
        <v>1386.87</v>
      </c>
      <c r="J39" s="50">
        <v>863.2</v>
      </c>
      <c r="K39" s="60">
        <v>1071.4</v>
      </c>
      <c r="L39" s="60">
        <v>701.56</v>
      </c>
      <c r="M39" s="60">
        <v>939.15</v>
      </c>
      <c r="N39" s="60">
        <v>1034.14</v>
      </c>
      <c r="O39" s="60">
        <f t="shared" si="1"/>
        <v>11101.769999999999</v>
      </c>
      <c r="P39" s="11">
        <f t="shared" si="0"/>
        <v>0.1938697407838188</v>
      </c>
    </row>
    <row r="40" spans="1:16" ht="12.75">
      <c r="A40" s="41" t="s">
        <v>36</v>
      </c>
      <c r="B40" s="73">
        <v>1516</v>
      </c>
      <c r="C40" s="50">
        <v>4435.76</v>
      </c>
      <c r="D40" s="60">
        <v>2005.57</v>
      </c>
      <c r="E40" s="60">
        <v>2376.3</v>
      </c>
      <c r="F40" s="60">
        <v>5485.6</v>
      </c>
      <c r="G40" s="60">
        <v>3270.16</v>
      </c>
      <c r="H40" s="50">
        <v>3015.11</v>
      </c>
      <c r="I40" s="60">
        <v>4848.58</v>
      </c>
      <c r="J40" s="50">
        <v>4101.26</v>
      </c>
      <c r="K40" s="60">
        <v>4199.61</v>
      </c>
      <c r="L40" s="60">
        <v>3705.31</v>
      </c>
      <c r="M40" s="60">
        <v>2682.43</v>
      </c>
      <c r="N40" s="60">
        <v>3511.05</v>
      </c>
      <c r="O40" s="60">
        <f t="shared" si="1"/>
        <v>43636.740000000005</v>
      </c>
      <c r="P40" s="11">
        <f t="shared" si="0"/>
        <v>0.7620265482396862</v>
      </c>
    </row>
    <row r="41" spans="1:16" ht="12.75">
      <c r="A41" s="41" t="s">
        <v>37</v>
      </c>
      <c r="B41" s="73">
        <v>1595</v>
      </c>
      <c r="C41" s="50">
        <v>8164</v>
      </c>
      <c r="D41" s="60">
        <v>3096.66</v>
      </c>
      <c r="E41" s="60">
        <v>5471.2</v>
      </c>
      <c r="F41" s="60">
        <v>5292.1</v>
      </c>
      <c r="G41" s="60">
        <v>6034.04</v>
      </c>
      <c r="H41" s="50">
        <v>5406.05</v>
      </c>
      <c r="I41" s="60">
        <v>8209.07</v>
      </c>
      <c r="J41" s="50">
        <v>6117.77</v>
      </c>
      <c r="K41" s="60">
        <v>5338.02</v>
      </c>
      <c r="L41" s="60">
        <v>5667.15</v>
      </c>
      <c r="M41" s="60">
        <v>4557.58</v>
      </c>
      <c r="N41" s="60">
        <v>6094.1</v>
      </c>
      <c r="O41" s="60">
        <f t="shared" si="1"/>
        <v>69447.74</v>
      </c>
      <c r="P41" s="11">
        <f t="shared" si="0"/>
        <v>1.2127629514772913</v>
      </c>
    </row>
    <row r="42" spans="1:16" ht="12.75">
      <c r="A42" s="41" t="s">
        <v>38</v>
      </c>
      <c r="B42" s="73">
        <v>498</v>
      </c>
      <c r="C42" s="50">
        <v>491.33</v>
      </c>
      <c r="D42" s="60">
        <v>513.18</v>
      </c>
      <c r="E42" s="60">
        <v>772.65</v>
      </c>
      <c r="F42" s="60">
        <v>1211.62</v>
      </c>
      <c r="G42" s="60">
        <v>660.72</v>
      </c>
      <c r="H42" s="50">
        <v>660.28</v>
      </c>
      <c r="I42" s="60">
        <v>1011.03</v>
      </c>
      <c r="J42" s="50">
        <v>619.17</v>
      </c>
      <c r="K42" s="60">
        <v>962.16</v>
      </c>
      <c r="L42" s="60">
        <v>801.76</v>
      </c>
      <c r="M42" s="60">
        <v>655.08</v>
      </c>
      <c r="N42" s="60">
        <v>785.74</v>
      </c>
      <c r="O42" s="60">
        <f t="shared" si="1"/>
        <v>9144.72</v>
      </c>
      <c r="P42" s="11">
        <f t="shared" si="0"/>
        <v>0.159693859262136</v>
      </c>
    </row>
    <row r="43" spans="1:16" ht="13.5" thickBot="1">
      <c r="A43" s="42" t="s">
        <v>39</v>
      </c>
      <c r="B43" s="74">
        <v>2604</v>
      </c>
      <c r="C43" s="51">
        <v>9393.43</v>
      </c>
      <c r="D43" s="62">
        <v>5821.16</v>
      </c>
      <c r="E43" s="62">
        <v>6355.38</v>
      </c>
      <c r="F43" s="62">
        <v>7482.75</v>
      </c>
      <c r="G43" s="62">
        <v>6939.72</v>
      </c>
      <c r="H43" s="51">
        <v>6234.74</v>
      </c>
      <c r="I43" s="62">
        <v>8695.93</v>
      </c>
      <c r="J43" s="51">
        <v>6099.78</v>
      </c>
      <c r="K43" s="62">
        <v>7399.32</v>
      </c>
      <c r="L43" s="62">
        <v>8315.55</v>
      </c>
      <c r="M43" s="62">
        <v>7231.41</v>
      </c>
      <c r="N43" s="62">
        <v>8205.41</v>
      </c>
      <c r="O43" s="60">
        <f t="shared" si="1"/>
        <v>88174.58</v>
      </c>
      <c r="P43" s="12">
        <f t="shared" si="0"/>
        <v>1.539788967734163</v>
      </c>
    </row>
    <row r="44" spans="1:16" ht="13.5" thickBot="1">
      <c r="A44" s="45" t="s">
        <v>41</v>
      </c>
      <c r="B44" s="46">
        <f>SUM(B5:B43)</f>
        <v>326454</v>
      </c>
      <c r="C44" s="48">
        <f aca="true" t="shared" si="2" ref="C44:H44">SUM(C5:C43)</f>
        <v>461537</v>
      </c>
      <c r="D44" s="64">
        <f t="shared" si="2"/>
        <v>365856.5299999999</v>
      </c>
      <c r="E44" s="64">
        <f t="shared" si="2"/>
        <v>457553.94</v>
      </c>
      <c r="F44" s="64">
        <f t="shared" si="2"/>
        <v>460217.63999999996</v>
      </c>
      <c r="G44" s="65">
        <f t="shared" si="2"/>
        <v>468829.92999999976</v>
      </c>
      <c r="H44" s="64">
        <f t="shared" si="2"/>
        <v>471985.13</v>
      </c>
      <c r="I44" s="64">
        <f aca="true" t="shared" si="3" ref="I44:N44">SUM(I5:I43)</f>
        <v>546480.8799999999</v>
      </c>
      <c r="J44" s="64">
        <f t="shared" si="3"/>
        <v>411943.6900000002</v>
      </c>
      <c r="K44" s="64">
        <f t="shared" si="3"/>
        <v>523512.48000000004</v>
      </c>
      <c r="L44" s="64">
        <f t="shared" si="3"/>
        <v>523488.72000000003</v>
      </c>
      <c r="M44" s="64">
        <f t="shared" si="3"/>
        <v>474729.2199999999</v>
      </c>
      <c r="N44" s="64">
        <f t="shared" si="3"/>
        <v>560271.6299999999</v>
      </c>
      <c r="O44" s="64">
        <f>SUM(C44:N44)</f>
        <v>5726406.789999999</v>
      </c>
      <c r="P44" s="13">
        <f>SUM(P5:P43)</f>
        <v>100.00000000000001</v>
      </c>
    </row>
    <row r="45" spans="1:16" ht="12">
      <c r="A45" s="25" t="s">
        <v>58</v>
      </c>
      <c r="F45" s="40"/>
      <c r="G45" s="40"/>
      <c r="I45" s="40"/>
      <c r="K45" s="40"/>
      <c r="L45" s="40"/>
      <c r="M45" s="40"/>
      <c r="N45" s="40"/>
      <c r="P45" s="70"/>
    </row>
    <row r="46" spans="6:16" ht="12">
      <c r="F46" s="40"/>
      <c r="G46" s="40"/>
      <c r="I46" s="40"/>
      <c r="K46" s="40"/>
      <c r="L46" s="40"/>
      <c r="M46" s="40"/>
      <c r="N46" s="40"/>
      <c r="O46" s="40"/>
      <c r="P46" s="35"/>
    </row>
    <row r="47" spans="1:16" ht="12">
      <c r="A47" s="38"/>
      <c r="F47" s="40"/>
      <c r="G47" s="40"/>
      <c r="I47" s="40"/>
      <c r="K47" s="40"/>
      <c r="L47" s="40"/>
      <c r="M47" s="40"/>
      <c r="N47" s="40"/>
      <c r="O47" s="40"/>
      <c r="P47" s="35"/>
    </row>
    <row r="48" spans="1:16" ht="12">
      <c r="A48" s="38"/>
      <c r="F48" s="40"/>
      <c r="G48" s="40"/>
      <c r="I48" s="40"/>
      <c r="K48" s="40"/>
      <c r="L48" s="40"/>
      <c r="M48" s="40"/>
      <c r="N48" s="40"/>
      <c r="O48" s="40"/>
      <c r="P48" s="35"/>
    </row>
    <row r="49" spans="6:16" ht="12">
      <c r="F49" s="40"/>
      <c r="G49" s="40"/>
      <c r="I49" s="40"/>
      <c r="K49" s="40"/>
      <c r="L49" s="40"/>
      <c r="M49" s="40"/>
      <c r="N49" s="40"/>
      <c r="P49" s="70"/>
    </row>
    <row r="50" spans="6:16" ht="12">
      <c r="F50" s="40"/>
      <c r="G50" s="40"/>
      <c r="I50" s="40"/>
      <c r="K50" s="40"/>
      <c r="L50" s="40"/>
      <c r="M50" s="40"/>
      <c r="N50" s="40"/>
      <c r="P50" s="70"/>
    </row>
    <row r="51" spans="6:16" ht="12">
      <c r="F51" s="40"/>
      <c r="G51" s="40"/>
      <c r="I51" s="40"/>
      <c r="K51" s="40"/>
      <c r="L51" s="40"/>
      <c r="M51" s="40"/>
      <c r="N51" s="40"/>
      <c r="P51" s="70"/>
    </row>
    <row r="52" spans="6:16" ht="12">
      <c r="F52" s="40"/>
      <c r="G52" s="40"/>
      <c r="I52" s="40"/>
      <c r="K52" s="40"/>
      <c r="L52" s="40"/>
      <c r="M52" s="40"/>
      <c r="N52" s="40"/>
      <c r="P52" s="70"/>
    </row>
    <row r="53" spans="6:16" ht="12">
      <c r="F53" s="40"/>
      <c r="G53" s="40"/>
      <c r="I53" s="40"/>
      <c r="K53" s="40"/>
      <c r="L53" s="40"/>
      <c r="M53" s="40"/>
      <c r="N53" s="40"/>
      <c r="P53" s="70"/>
    </row>
    <row r="54" spans="6:16" ht="12">
      <c r="F54" s="40"/>
      <c r="G54" s="40"/>
      <c r="I54" s="40"/>
      <c r="K54" s="40"/>
      <c r="L54" s="40"/>
      <c r="M54" s="40"/>
      <c r="N54" s="40"/>
      <c r="P54" s="70"/>
    </row>
    <row r="55" spans="6:16" ht="12">
      <c r="F55" s="40"/>
      <c r="G55" s="40"/>
      <c r="I55" s="40"/>
      <c r="K55" s="40"/>
      <c r="L55" s="40"/>
      <c r="M55" s="40"/>
      <c r="N55" s="40"/>
      <c r="P55" s="70"/>
    </row>
    <row r="56" spans="6:16" ht="12">
      <c r="F56" s="40"/>
      <c r="G56" s="40"/>
      <c r="I56" s="40"/>
      <c r="K56" s="40"/>
      <c r="L56" s="40"/>
      <c r="M56" s="40"/>
      <c r="N56" s="40"/>
      <c r="P56" s="70"/>
    </row>
    <row r="57" spans="6:16" ht="12">
      <c r="F57" s="40"/>
      <c r="G57" s="40"/>
      <c r="I57" s="40"/>
      <c r="K57" s="40"/>
      <c r="L57" s="40"/>
      <c r="M57" s="40"/>
      <c r="N57" s="40"/>
      <c r="P57" s="70"/>
    </row>
    <row r="58" spans="6:16" ht="12">
      <c r="F58" s="40"/>
      <c r="G58" s="40"/>
      <c r="I58" s="40"/>
      <c r="K58" s="40"/>
      <c r="L58" s="40"/>
      <c r="M58" s="40"/>
      <c r="N58" s="40"/>
      <c r="P58" s="70"/>
    </row>
    <row r="59" spans="6:16" ht="12">
      <c r="F59" s="40"/>
      <c r="G59" s="40"/>
      <c r="I59" s="40"/>
      <c r="K59" s="40"/>
      <c r="L59" s="40"/>
      <c r="M59" s="40"/>
      <c r="N59" s="40"/>
      <c r="P59" s="70"/>
    </row>
    <row r="60" spans="6:16" ht="12">
      <c r="F60" s="40"/>
      <c r="G60" s="40"/>
      <c r="I60" s="40"/>
      <c r="K60" s="40"/>
      <c r="L60" s="40"/>
      <c r="M60" s="40"/>
      <c r="N60" s="40"/>
      <c r="P60" s="70"/>
    </row>
    <row r="61" spans="6:16" ht="12">
      <c r="F61" s="40"/>
      <c r="G61" s="40"/>
      <c r="I61" s="40"/>
      <c r="K61" s="40"/>
      <c r="L61" s="40"/>
      <c r="M61" s="40"/>
      <c r="N61" s="40"/>
      <c r="P61" s="70"/>
    </row>
    <row r="62" spans="6:16" ht="12">
      <c r="F62" s="40"/>
      <c r="G62" s="40"/>
      <c r="I62" s="40"/>
      <c r="K62" s="40"/>
      <c r="L62" s="40"/>
      <c r="M62" s="40"/>
      <c r="N62" s="40"/>
      <c r="P62" s="70"/>
    </row>
    <row r="63" spans="6:16" ht="12">
      <c r="F63" s="40"/>
      <c r="G63" s="40"/>
      <c r="I63" s="40"/>
      <c r="K63" s="40"/>
      <c r="L63" s="40"/>
      <c r="M63" s="40"/>
      <c r="N63" s="40"/>
      <c r="P63" s="70"/>
    </row>
    <row r="64" spans="6:16" ht="12">
      <c r="F64" s="40"/>
      <c r="G64" s="40"/>
      <c r="I64" s="40"/>
      <c r="K64" s="40"/>
      <c r="L64" s="40"/>
      <c r="M64" s="40"/>
      <c r="N64" s="40"/>
      <c r="P64" s="70"/>
    </row>
    <row r="65" spans="6:16" ht="12">
      <c r="F65" s="40"/>
      <c r="G65" s="40"/>
      <c r="I65" s="40"/>
      <c r="K65" s="40"/>
      <c r="L65" s="40"/>
      <c r="M65" s="40"/>
      <c r="N65" s="40"/>
      <c r="P65" s="70"/>
    </row>
    <row r="67" spans="6:16" ht="12">
      <c r="F67" s="40"/>
      <c r="G67" s="40"/>
      <c r="I67" s="40"/>
      <c r="K67" s="40"/>
      <c r="L67" s="40"/>
      <c r="M67" s="40"/>
      <c r="N67" s="40"/>
      <c r="P67" s="70"/>
    </row>
    <row r="68" spans="6:16" ht="12">
      <c r="F68" s="40"/>
      <c r="G68" s="40"/>
      <c r="I68" s="40"/>
      <c r="K68" s="40"/>
      <c r="L68" s="40"/>
      <c r="M68" s="40"/>
      <c r="N68" s="40"/>
      <c r="P68" s="70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24.421875" style="0" customWidth="1"/>
    <col min="2" max="2" width="8.8515625" style="75" bestFit="1" customWidth="1"/>
    <col min="3" max="10" width="7.421875" style="75" bestFit="1" customWidth="1"/>
    <col min="11" max="14" width="10.00390625" style="75" customWidth="1"/>
    <col min="15" max="15" width="8.8515625" style="75" bestFit="1" customWidth="1"/>
    <col min="16" max="16" width="6.421875" style="75" bestFit="1" customWidth="1"/>
  </cols>
  <sheetData>
    <row r="1" spans="1:16" ht="15.75">
      <c r="A1" s="39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13.5" thickBot="1">
      <c r="A3" t="s">
        <v>59</v>
      </c>
      <c r="F3" s="76"/>
      <c r="G3" s="76"/>
      <c r="H3" s="76"/>
      <c r="I3" s="76"/>
      <c r="J3" s="76"/>
      <c r="K3" s="76"/>
      <c r="L3" s="40"/>
      <c r="M3" s="40"/>
      <c r="N3" s="40"/>
      <c r="O3" s="76"/>
    </row>
    <row r="4" spans="1:16" ht="13.5" thickBot="1">
      <c r="A4" s="6" t="s">
        <v>0</v>
      </c>
      <c r="B4" s="26" t="s">
        <v>53</v>
      </c>
      <c r="C4" s="27" t="s">
        <v>46</v>
      </c>
      <c r="D4" s="27" t="s">
        <v>47</v>
      </c>
      <c r="E4" s="27" t="s">
        <v>48</v>
      </c>
      <c r="F4" s="27" t="s">
        <v>43</v>
      </c>
      <c r="G4" s="27" t="s">
        <v>44</v>
      </c>
      <c r="H4" s="27" t="s">
        <v>45</v>
      </c>
      <c r="I4" s="27" t="s">
        <v>49</v>
      </c>
      <c r="J4" s="27" t="s">
        <v>50</v>
      </c>
      <c r="K4" s="27" t="s">
        <v>51</v>
      </c>
      <c r="L4" s="28" t="s">
        <v>52</v>
      </c>
      <c r="M4" s="29" t="s">
        <v>54</v>
      </c>
      <c r="N4" s="29" t="s">
        <v>55</v>
      </c>
      <c r="O4" s="20" t="s">
        <v>42</v>
      </c>
      <c r="P4" s="21" t="s">
        <v>40</v>
      </c>
    </row>
    <row r="5" spans="1:16" ht="12.75">
      <c r="A5" s="8" t="s">
        <v>1</v>
      </c>
      <c r="B5" s="71">
        <v>6032</v>
      </c>
      <c r="C5" s="56">
        <v>19103.33</v>
      </c>
      <c r="D5" s="67">
        <v>3705.71</v>
      </c>
      <c r="E5" s="67">
        <v>10240</v>
      </c>
      <c r="F5" s="67">
        <v>801.51</v>
      </c>
      <c r="G5" s="67">
        <v>20885.6</v>
      </c>
      <c r="H5" s="56">
        <v>15478.86</v>
      </c>
      <c r="I5" s="56">
        <v>11625.24</v>
      </c>
      <c r="J5" s="56">
        <v>14280.48</v>
      </c>
      <c r="K5" s="56">
        <v>12418.84</v>
      </c>
      <c r="L5" s="56">
        <v>14083.01</v>
      </c>
      <c r="M5" s="56">
        <v>4106.13</v>
      </c>
      <c r="N5" s="56">
        <v>4863.23</v>
      </c>
      <c r="O5" s="72">
        <f>SUM(C5:N5)</f>
        <v>131591.94</v>
      </c>
      <c r="P5" s="30">
        <f>O5*100/O44</f>
        <v>3.084140566534372</v>
      </c>
    </row>
    <row r="6" spans="1:16" ht="12.75">
      <c r="A6" s="10" t="s">
        <v>2</v>
      </c>
      <c r="B6" s="73">
        <v>13244</v>
      </c>
      <c r="C6" s="53">
        <v>26163.14</v>
      </c>
      <c r="D6" s="61">
        <v>9550.48</v>
      </c>
      <c r="E6" s="61">
        <v>10842.67</v>
      </c>
      <c r="F6" s="61">
        <v>16840.45</v>
      </c>
      <c r="G6" s="61">
        <v>17538.74</v>
      </c>
      <c r="H6" s="53">
        <v>8287.5</v>
      </c>
      <c r="I6" s="53">
        <v>19906.11</v>
      </c>
      <c r="J6" s="53">
        <v>18690.36</v>
      </c>
      <c r="K6" s="53">
        <v>21285.15</v>
      </c>
      <c r="L6" s="53">
        <v>16461.99</v>
      </c>
      <c r="M6" s="53">
        <v>19490.22</v>
      </c>
      <c r="N6" s="53">
        <v>13398.57</v>
      </c>
      <c r="O6" s="60">
        <f>SUM(C6:N6)</f>
        <v>198455.38</v>
      </c>
      <c r="P6" s="31">
        <f>O6*100/O44</f>
        <v>4.651229308611105</v>
      </c>
    </row>
    <row r="7" spans="1:16" ht="12.75">
      <c r="A7" s="10" t="s">
        <v>3</v>
      </c>
      <c r="B7" s="73">
        <v>13375</v>
      </c>
      <c r="C7" s="53">
        <v>21178.09</v>
      </c>
      <c r="D7" s="61">
        <v>3893.64</v>
      </c>
      <c r="E7" s="61">
        <v>740</v>
      </c>
      <c r="F7" s="61">
        <v>19087.73</v>
      </c>
      <c r="G7" s="61">
        <v>7880</v>
      </c>
      <c r="H7" s="53">
        <v>9258.18</v>
      </c>
      <c r="I7" s="53">
        <v>15220</v>
      </c>
      <c r="J7" s="53">
        <v>9312.14</v>
      </c>
      <c r="K7" s="53">
        <v>3970.77</v>
      </c>
      <c r="L7" s="53">
        <v>17132.04</v>
      </c>
      <c r="M7" s="53">
        <v>9530</v>
      </c>
      <c r="N7" s="53">
        <v>4340</v>
      </c>
      <c r="O7" s="60">
        <f aca="true" t="shared" si="0" ref="O7:O43">SUM(C7:N7)</f>
        <v>121542.59</v>
      </c>
      <c r="P7" s="31">
        <f>O7*100/O44</f>
        <v>2.848612402709884</v>
      </c>
    </row>
    <row r="8" spans="1:16" ht="12.75">
      <c r="A8" s="10" t="s">
        <v>4</v>
      </c>
      <c r="B8" s="73">
        <v>2066</v>
      </c>
      <c r="C8" s="53">
        <v>0</v>
      </c>
      <c r="D8" s="61">
        <v>6235.37</v>
      </c>
      <c r="E8" s="61">
        <v>1700</v>
      </c>
      <c r="F8" s="61">
        <v>5904.55</v>
      </c>
      <c r="G8" s="61">
        <v>2520</v>
      </c>
      <c r="H8" s="53">
        <v>2022.22</v>
      </c>
      <c r="I8" s="53">
        <v>0</v>
      </c>
      <c r="J8" s="53">
        <v>10635.56</v>
      </c>
      <c r="K8" s="53">
        <v>2899.6</v>
      </c>
      <c r="L8" s="53">
        <v>1240</v>
      </c>
      <c r="M8" s="53">
        <v>4134.7</v>
      </c>
      <c r="N8" s="53">
        <v>1620</v>
      </c>
      <c r="O8" s="60">
        <f t="shared" si="0"/>
        <v>38911.99999999999</v>
      </c>
      <c r="P8" s="31">
        <f>O8*100/O44</f>
        <v>0.9119865375112294</v>
      </c>
    </row>
    <row r="9" spans="1:16" ht="12.75">
      <c r="A9" s="41" t="s">
        <v>5</v>
      </c>
      <c r="B9" s="73">
        <v>13167</v>
      </c>
      <c r="C9" s="53">
        <v>33455.44</v>
      </c>
      <c r="D9" s="61">
        <v>15974</v>
      </c>
      <c r="E9" s="61">
        <v>16640</v>
      </c>
      <c r="F9" s="61">
        <v>8468.24</v>
      </c>
      <c r="G9" s="61">
        <v>15641.35</v>
      </c>
      <c r="H9" s="53">
        <v>560</v>
      </c>
      <c r="I9" s="53">
        <v>33187.09</v>
      </c>
      <c r="J9" s="53">
        <v>15718.87</v>
      </c>
      <c r="K9" s="53">
        <v>13506</v>
      </c>
      <c r="L9" s="53">
        <v>9159.31</v>
      </c>
      <c r="M9" s="53">
        <v>19242.75</v>
      </c>
      <c r="N9" s="53">
        <v>15617.1</v>
      </c>
      <c r="O9" s="60">
        <f t="shared" si="0"/>
        <v>197170.15000000002</v>
      </c>
      <c r="P9" s="31">
        <f>O9*100/O44</f>
        <v>4.621107175140568</v>
      </c>
    </row>
    <row r="10" spans="1:16" ht="12.75">
      <c r="A10" s="41" t="s">
        <v>6</v>
      </c>
      <c r="B10" s="73">
        <v>419</v>
      </c>
      <c r="C10" s="53">
        <v>1860</v>
      </c>
      <c r="D10" s="61">
        <v>824</v>
      </c>
      <c r="E10" s="61">
        <v>1040.87</v>
      </c>
      <c r="F10" s="61">
        <v>1888</v>
      </c>
      <c r="G10" s="61">
        <v>302.61</v>
      </c>
      <c r="H10" s="53">
        <v>1898.95</v>
      </c>
      <c r="I10" s="53">
        <v>0</v>
      </c>
      <c r="J10" s="53">
        <v>2775</v>
      </c>
      <c r="K10" s="53">
        <v>1696.84</v>
      </c>
      <c r="L10" s="53">
        <v>0</v>
      </c>
      <c r="M10" s="53">
        <v>976</v>
      </c>
      <c r="N10" s="53">
        <v>487.74</v>
      </c>
      <c r="O10" s="60">
        <f t="shared" si="0"/>
        <v>13750.01</v>
      </c>
      <c r="P10" s="31">
        <f>O10*100/O44</f>
        <v>0.3222611022472446</v>
      </c>
    </row>
    <row r="11" spans="1:16" ht="12.75">
      <c r="A11" s="41" t="s">
        <v>7</v>
      </c>
      <c r="B11" s="73">
        <v>2106</v>
      </c>
      <c r="C11" s="53">
        <v>3188.08</v>
      </c>
      <c r="D11" s="61">
        <v>2472</v>
      </c>
      <c r="E11" s="61">
        <v>2428.7</v>
      </c>
      <c r="F11" s="61">
        <v>3776</v>
      </c>
      <c r="G11" s="61">
        <v>1500.43</v>
      </c>
      <c r="H11" s="53">
        <v>3323.16</v>
      </c>
      <c r="I11" s="53">
        <v>0</v>
      </c>
      <c r="J11" s="53">
        <v>7284.33</v>
      </c>
      <c r="K11" s="53">
        <v>3393.68</v>
      </c>
      <c r="L11" s="53">
        <v>1327.06</v>
      </c>
      <c r="M11" s="53">
        <v>4255.56</v>
      </c>
      <c r="N11" s="53">
        <v>1707.1</v>
      </c>
      <c r="O11" s="60">
        <f t="shared" si="0"/>
        <v>34656.1</v>
      </c>
      <c r="P11" s="31">
        <f>O11*100/O44</f>
        <v>0.8122403536863416</v>
      </c>
    </row>
    <row r="12" spans="1:16" ht="12.75">
      <c r="A12" s="41" t="s">
        <v>8</v>
      </c>
      <c r="B12" s="73">
        <v>901</v>
      </c>
      <c r="C12" s="53">
        <v>2050</v>
      </c>
      <c r="D12" s="61">
        <v>918.62</v>
      </c>
      <c r="E12" s="61">
        <v>850</v>
      </c>
      <c r="F12" s="61">
        <v>3237.5</v>
      </c>
      <c r="G12" s="61">
        <v>720</v>
      </c>
      <c r="H12" s="53">
        <v>2222.22</v>
      </c>
      <c r="I12" s="53">
        <v>0</v>
      </c>
      <c r="J12" s="53">
        <v>7128.57</v>
      </c>
      <c r="K12" s="53">
        <v>2032.5</v>
      </c>
      <c r="L12" s="53">
        <v>1178.95</v>
      </c>
      <c r="M12" s="53">
        <v>1552.86</v>
      </c>
      <c r="N12" s="53">
        <v>731.61</v>
      </c>
      <c r="O12" s="60">
        <f t="shared" si="0"/>
        <v>22622.83</v>
      </c>
      <c r="P12" s="31">
        <f>O12*100/O44</f>
        <v>0.5302147512439651</v>
      </c>
    </row>
    <row r="13" spans="1:16" ht="12.75">
      <c r="A13" s="41" t="s">
        <v>9</v>
      </c>
      <c r="B13" s="73">
        <v>66</v>
      </c>
      <c r="C13" s="53">
        <v>930</v>
      </c>
      <c r="D13" s="61">
        <v>412</v>
      </c>
      <c r="E13" s="61">
        <v>346.96</v>
      </c>
      <c r="F13" s="61">
        <v>472</v>
      </c>
      <c r="G13" s="61">
        <v>0</v>
      </c>
      <c r="H13" s="53">
        <v>474.74</v>
      </c>
      <c r="I13" s="53">
        <v>0</v>
      </c>
      <c r="J13" s="53">
        <v>946.33</v>
      </c>
      <c r="K13" s="53">
        <v>424.21</v>
      </c>
      <c r="L13" s="53">
        <v>0</v>
      </c>
      <c r="M13" s="53">
        <v>851.11</v>
      </c>
      <c r="N13" s="53">
        <v>0</v>
      </c>
      <c r="O13" s="60">
        <f t="shared" si="0"/>
        <v>4857.349999999999</v>
      </c>
      <c r="P13" s="31">
        <f>O13*100/O44</f>
        <v>0.11384246011462199</v>
      </c>
    </row>
    <row r="14" spans="1:16" ht="12.75">
      <c r="A14" s="41" t="s">
        <v>10</v>
      </c>
      <c r="B14" s="73">
        <v>54634</v>
      </c>
      <c r="C14" s="53">
        <v>102832.64</v>
      </c>
      <c r="D14" s="61">
        <v>50336.07</v>
      </c>
      <c r="E14" s="61">
        <v>44665.2</v>
      </c>
      <c r="F14" s="61">
        <v>67828.58</v>
      </c>
      <c r="G14" s="61">
        <v>64943.05</v>
      </c>
      <c r="H14" s="53">
        <v>48764.04</v>
      </c>
      <c r="I14" s="53">
        <v>61381.95</v>
      </c>
      <c r="J14" s="53">
        <v>67621.07</v>
      </c>
      <c r="K14" s="53">
        <v>37500.77</v>
      </c>
      <c r="L14" s="53">
        <v>46238.83</v>
      </c>
      <c r="M14" s="53">
        <v>65881.5</v>
      </c>
      <c r="N14" s="53">
        <v>55785.39</v>
      </c>
      <c r="O14" s="60">
        <f t="shared" si="0"/>
        <v>713779.09</v>
      </c>
      <c r="P14" s="31">
        <f>O14*100/O44</f>
        <v>16.728950473813125</v>
      </c>
    </row>
    <row r="15" spans="1:16" ht="12.75">
      <c r="A15" s="41" t="s">
        <v>11</v>
      </c>
      <c r="B15" s="73">
        <v>857</v>
      </c>
      <c r="C15" s="53">
        <v>2353.75</v>
      </c>
      <c r="D15" s="61">
        <v>2862.22</v>
      </c>
      <c r="E15" s="61">
        <v>2000</v>
      </c>
      <c r="F15" s="61">
        <v>0</v>
      </c>
      <c r="G15" s="61">
        <v>3600</v>
      </c>
      <c r="H15" s="53">
        <v>0</v>
      </c>
      <c r="I15" s="53">
        <v>2222.22</v>
      </c>
      <c r="J15" s="53">
        <v>5696.33</v>
      </c>
      <c r="K15" s="53">
        <v>0</v>
      </c>
      <c r="L15" s="53">
        <v>2375</v>
      </c>
      <c r="M15" s="53">
        <v>2364</v>
      </c>
      <c r="N15" s="53">
        <v>1024</v>
      </c>
      <c r="O15" s="60">
        <f>SUM(C15:N15)</f>
        <v>24497.519999999997</v>
      </c>
      <c r="P15" s="31">
        <f>O15*100/O44</f>
        <v>0.574152149527449</v>
      </c>
    </row>
    <row r="16" spans="1:16" ht="12.75">
      <c r="A16" s="41" t="s">
        <v>12</v>
      </c>
      <c r="B16" s="73">
        <v>12333</v>
      </c>
      <c r="C16" s="53">
        <v>28667.32</v>
      </c>
      <c r="D16" s="53">
        <v>7488.38</v>
      </c>
      <c r="E16" s="53">
        <v>20381</v>
      </c>
      <c r="F16" s="53">
        <v>10574.29</v>
      </c>
      <c r="G16" s="61">
        <v>12380.91</v>
      </c>
      <c r="H16" s="53">
        <v>7799.31</v>
      </c>
      <c r="I16" s="53">
        <v>35052.95</v>
      </c>
      <c r="J16" s="53">
        <v>19114.29</v>
      </c>
      <c r="K16" s="53">
        <v>9699.22</v>
      </c>
      <c r="L16" s="53">
        <v>19790.17</v>
      </c>
      <c r="M16" s="53">
        <v>14270.75</v>
      </c>
      <c r="N16" s="53">
        <v>15643.12</v>
      </c>
      <c r="O16" s="60">
        <f>SUM(C16:N16)</f>
        <v>200861.70999999996</v>
      </c>
      <c r="P16" s="31">
        <f>O16*100/O44</f>
        <v>4.707626835461674</v>
      </c>
    </row>
    <row r="17" spans="1:16" ht="12.75">
      <c r="A17" s="41" t="s">
        <v>13</v>
      </c>
      <c r="B17" s="73">
        <v>12350</v>
      </c>
      <c r="C17" s="53">
        <v>14058.46</v>
      </c>
      <c r="D17" s="61">
        <v>4085.71</v>
      </c>
      <c r="E17" s="61">
        <v>8701.9</v>
      </c>
      <c r="F17" s="61">
        <v>4775.45</v>
      </c>
      <c r="G17" s="61">
        <v>8551.27</v>
      </c>
      <c r="H17" s="53">
        <v>6020</v>
      </c>
      <c r="I17" s="53">
        <v>7620</v>
      </c>
      <c r="J17" s="53">
        <v>3683.48</v>
      </c>
      <c r="K17" s="53">
        <v>8211.58</v>
      </c>
      <c r="L17" s="53">
        <v>6494.74</v>
      </c>
      <c r="M17" s="53">
        <v>7940</v>
      </c>
      <c r="N17" s="53">
        <v>8319.39</v>
      </c>
      <c r="O17" s="60">
        <f t="shared" si="0"/>
        <v>88461.98000000001</v>
      </c>
      <c r="P17" s="31">
        <f>O17*100/O44</f>
        <v>2.073297050822051</v>
      </c>
    </row>
    <row r="18" spans="1:16" ht="12.75">
      <c r="A18" s="41" t="s">
        <v>14</v>
      </c>
      <c r="B18" s="73">
        <v>7964</v>
      </c>
      <c r="C18" s="53">
        <v>10895.44</v>
      </c>
      <c r="D18" s="61">
        <v>3186.94</v>
      </c>
      <c r="E18" s="61">
        <v>8120</v>
      </c>
      <c r="F18" s="61">
        <v>7569.72</v>
      </c>
      <c r="G18" s="61">
        <v>4948.26</v>
      </c>
      <c r="H18" s="53">
        <v>8883.64</v>
      </c>
      <c r="I18" s="53">
        <v>10600</v>
      </c>
      <c r="J18" s="53">
        <v>4455.45</v>
      </c>
      <c r="K18" s="53">
        <v>10606</v>
      </c>
      <c r="L18" s="53">
        <v>8604.59</v>
      </c>
      <c r="M18" s="53">
        <v>5011.08</v>
      </c>
      <c r="N18" s="53">
        <v>6681.48</v>
      </c>
      <c r="O18" s="60">
        <f t="shared" si="0"/>
        <v>89562.59999999999</v>
      </c>
      <c r="P18" s="31">
        <f>O18*100/O44</f>
        <v>2.099092451287604</v>
      </c>
    </row>
    <row r="19" spans="1:16" ht="12.75">
      <c r="A19" s="41" t="s">
        <v>15</v>
      </c>
      <c r="B19" s="73">
        <v>6328</v>
      </c>
      <c r="C19" s="53">
        <v>16128.24</v>
      </c>
      <c r="D19" s="61">
        <v>6279.03</v>
      </c>
      <c r="E19" s="61">
        <v>4872</v>
      </c>
      <c r="F19" s="61">
        <v>15319.88</v>
      </c>
      <c r="G19" s="61">
        <v>6611.67</v>
      </c>
      <c r="H19" s="53">
        <v>14400.61</v>
      </c>
      <c r="I19" s="53">
        <v>10934.55</v>
      </c>
      <c r="J19" s="53">
        <v>11805.34</v>
      </c>
      <c r="K19" s="53">
        <v>14586.12</v>
      </c>
      <c r="L19" s="53">
        <v>11029.66</v>
      </c>
      <c r="M19" s="53">
        <v>4190.16</v>
      </c>
      <c r="N19" s="53">
        <v>12680.87</v>
      </c>
      <c r="O19" s="60">
        <f t="shared" si="0"/>
        <v>128838.12999999999</v>
      </c>
      <c r="P19" s="31">
        <f>O19*100/O44</f>
        <v>3.0195990974023865</v>
      </c>
    </row>
    <row r="20" spans="1:16" ht="12.75">
      <c r="A20" s="41" t="s">
        <v>16</v>
      </c>
      <c r="B20" s="73">
        <v>13581</v>
      </c>
      <c r="C20" s="53">
        <v>22064.33</v>
      </c>
      <c r="D20" s="61">
        <v>11420.16</v>
      </c>
      <c r="E20" s="61">
        <v>20273.06</v>
      </c>
      <c r="F20" s="61">
        <v>2005.71</v>
      </c>
      <c r="G20" s="61">
        <v>16152.1</v>
      </c>
      <c r="H20" s="53">
        <v>15734.97</v>
      </c>
      <c r="I20" s="53">
        <v>15934.85</v>
      </c>
      <c r="J20" s="53">
        <v>23952.08</v>
      </c>
      <c r="K20" s="53">
        <v>19825.9</v>
      </c>
      <c r="L20" s="53">
        <v>9882.14</v>
      </c>
      <c r="M20" s="53">
        <v>12309.31</v>
      </c>
      <c r="N20" s="53">
        <v>19450.67</v>
      </c>
      <c r="O20" s="60">
        <f t="shared" si="0"/>
        <v>189005.27999999997</v>
      </c>
      <c r="P20" s="31">
        <f>O20*100/O44</f>
        <v>4.4297458593374905</v>
      </c>
    </row>
    <row r="21" spans="1:16" ht="12.75">
      <c r="A21" s="41" t="s">
        <v>17</v>
      </c>
      <c r="B21" s="73">
        <v>10821</v>
      </c>
      <c r="C21" s="53">
        <v>17445.96</v>
      </c>
      <c r="D21" s="61">
        <v>2365.71</v>
      </c>
      <c r="E21" s="61">
        <v>8646.07</v>
      </c>
      <c r="F21" s="61">
        <v>7955.56</v>
      </c>
      <c r="G21" s="61">
        <v>8149.09</v>
      </c>
      <c r="H21" s="53">
        <v>13747.68</v>
      </c>
      <c r="I21" s="53">
        <v>0</v>
      </c>
      <c r="J21" s="53">
        <v>19869.29</v>
      </c>
      <c r="K21" s="53">
        <v>7550</v>
      </c>
      <c r="L21" s="53">
        <v>11194.58</v>
      </c>
      <c r="M21" s="53">
        <v>8065.59</v>
      </c>
      <c r="N21" s="53">
        <v>2221.54</v>
      </c>
      <c r="O21" s="60">
        <f t="shared" si="0"/>
        <v>107211.06999999999</v>
      </c>
      <c r="P21" s="31">
        <f>O21*100/O44</f>
        <v>2.51272236102421</v>
      </c>
    </row>
    <row r="22" spans="1:16" ht="12.75">
      <c r="A22" s="41" t="s">
        <v>18</v>
      </c>
      <c r="B22" s="73">
        <v>5396</v>
      </c>
      <c r="C22" s="53">
        <v>12078.95</v>
      </c>
      <c r="D22" s="61">
        <v>1852.57</v>
      </c>
      <c r="E22" s="61">
        <v>5500</v>
      </c>
      <c r="F22" s="61">
        <v>7517.92</v>
      </c>
      <c r="G22" s="61">
        <v>4247.83</v>
      </c>
      <c r="H22" s="53">
        <v>8342.36</v>
      </c>
      <c r="I22" s="53">
        <v>5572</v>
      </c>
      <c r="J22" s="53">
        <v>11253.25</v>
      </c>
      <c r="K22" s="53">
        <v>7940</v>
      </c>
      <c r="L22" s="53">
        <v>8523.66</v>
      </c>
      <c r="M22" s="53">
        <v>5517.14</v>
      </c>
      <c r="N22" s="53">
        <v>7784.62</v>
      </c>
      <c r="O22" s="60">
        <f t="shared" si="0"/>
        <v>86130.3</v>
      </c>
      <c r="P22" s="31">
        <f>O22*100/O44</f>
        <v>2.0186491075196202</v>
      </c>
    </row>
    <row r="23" spans="1:16" ht="12.75">
      <c r="A23" s="41" t="s">
        <v>19</v>
      </c>
      <c r="B23" s="73">
        <v>7363</v>
      </c>
      <c r="C23" s="53">
        <v>13225</v>
      </c>
      <c r="D23" s="61">
        <v>7258</v>
      </c>
      <c r="E23" s="61">
        <v>0</v>
      </c>
      <c r="F23" s="61">
        <v>10954.62</v>
      </c>
      <c r="G23" s="61">
        <v>8475.67</v>
      </c>
      <c r="H23" s="53">
        <v>10220</v>
      </c>
      <c r="I23" s="53">
        <v>1135.38</v>
      </c>
      <c r="J23" s="53">
        <v>13362.42</v>
      </c>
      <c r="K23" s="53">
        <v>4550.4</v>
      </c>
      <c r="L23" s="53">
        <v>8480</v>
      </c>
      <c r="M23" s="53">
        <v>7491.54</v>
      </c>
      <c r="N23" s="53">
        <v>1012.5</v>
      </c>
      <c r="O23" s="60">
        <f t="shared" si="0"/>
        <v>86165.52999999998</v>
      </c>
      <c r="P23" s="31">
        <f>O23*100/O44</f>
        <v>2.0194747984560024</v>
      </c>
    </row>
    <row r="24" spans="1:16" ht="12.75">
      <c r="A24" s="41" t="s">
        <v>20</v>
      </c>
      <c r="B24" s="73">
        <v>4981</v>
      </c>
      <c r="C24" s="53">
        <v>8100</v>
      </c>
      <c r="D24" s="61">
        <v>2488.89</v>
      </c>
      <c r="E24" s="61">
        <v>429.09</v>
      </c>
      <c r="F24" s="61">
        <v>10257.27</v>
      </c>
      <c r="G24" s="61">
        <v>7051.67</v>
      </c>
      <c r="H24" s="53">
        <v>4546.67</v>
      </c>
      <c r="I24" s="53">
        <v>5160</v>
      </c>
      <c r="J24" s="53">
        <v>5090.16</v>
      </c>
      <c r="K24" s="53">
        <v>3680.19</v>
      </c>
      <c r="L24" s="53">
        <v>4379.2</v>
      </c>
      <c r="M24" s="53">
        <v>3930.67</v>
      </c>
      <c r="N24" s="53">
        <v>5670.62</v>
      </c>
      <c r="O24" s="60">
        <f t="shared" si="0"/>
        <v>60784.43</v>
      </c>
      <c r="P24" s="31">
        <f>O24*100/O44</f>
        <v>1.424614048373091</v>
      </c>
    </row>
    <row r="25" spans="1:16" ht="12.75">
      <c r="A25" s="41" t="s">
        <v>21</v>
      </c>
      <c r="B25" s="73">
        <v>48727</v>
      </c>
      <c r="C25" s="53">
        <v>56201.49</v>
      </c>
      <c r="D25" s="61">
        <v>30556.18</v>
      </c>
      <c r="E25" s="61">
        <v>24077.21</v>
      </c>
      <c r="F25" s="61">
        <v>30354.89</v>
      </c>
      <c r="G25" s="61">
        <v>37552.94</v>
      </c>
      <c r="H25" s="53">
        <v>18872.38</v>
      </c>
      <c r="I25" s="53">
        <v>31379.87</v>
      </c>
      <c r="J25" s="53">
        <v>45239.21</v>
      </c>
      <c r="K25" s="53">
        <v>31372.2</v>
      </c>
      <c r="L25" s="53">
        <v>26540.69</v>
      </c>
      <c r="M25" s="53">
        <v>27091.78</v>
      </c>
      <c r="N25" s="53">
        <v>31622.77</v>
      </c>
      <c r="O25" s="60">
        <f t="shared" si="0"/>
        <v>390861.6100000001</v>
      </c>
      <c r="P25" s="31">
        <f>O25*100/O44</f>
        <v>9.160683756937825</v>
      </c>
    </row>
    <row r="26" spans="1:16" ht="12.75">
      <c r="A26" s="41" t="s">
        <v>22</v>
      </c>
      <c r="B26" s="73">
        <v>8667</v>
      </c>
      <c r="C26" s="53">
        <v>11852</v>
      </c>
      <c r="D26" s="61">
        <v>4688.1</v>
      </c>
      <c r="E26" s="61">
        <v>6643.57</v>
      </c>
      <c r="F26" s="61">
        <v>7640.48</v>
      </c>
      <c r="G26" s="61">
        <v>5101.84</v>
      </c>
      <c r="H26" s="53">
        <v>7794.76</v>
      </c>
      <c r="I26" s="53">
        <v>11221.82</v>
      </c>
      <c r="J26" s="53">
        <v>6768</v>
      </c>
      <c r="K26" s="53">
        <v>3274.67</v>
      </c>
      <c r="L26" s="53">
        <v>10784.94</v>
      </c>
      <c r="M26" s="53">
        <v>5712.48</v>
      </c>
      <c r="N26" s="53">
        <v>3684.55</v>
      </c>
      <c r="O26" s="60">
        <f t="shared" si="0"/>
        <v>85167.20999999999</v>
      </c>
      <c r="P26" s="31">
        <f>O26*100/O44</f>
        <v>1.9960770188474446</v>
      </c>
    </row>
    <row r="27" spans="1:16" ht="12.75">
      <c r="A27" s="41" t="s">
        <v>23</v>
      </c>
      <c r="B27" s="73">
        <v>13171</v>
      </c>
      <c r="C27" s="53">
        <v>20614.07</v>
      </c>
      <c r="D27" s="61">
        <v>8190</v>
      </c>
      <c r="E27" s="61">
        <v>13176.75</v>
      </c>
      <c r="F27" s="61">
        <v>15719.78</v>
      </c>
      <c r="G27" s="61">
        <v>16094.09</v>
      </c>
      <c r="H27" s="53">
        <v>10860.35</v>
      </c>
      <c r="I27" s="53">
        <v>22783.67</v>
      </c>
      <c r="J27" s="53">
        <v>13265.34</v>
      </c>
      <c r="K27" s="53">
        <v>11321.26</v>
      </c>
      <c r="L27" s="53">
        <v>14352.22</v>
      </c>
      <c r="M27" s="53">
        <v>13923.81</v>
      </c>
      <c r="N27" s="53">
        <v>12918.93</v>
      </c>
      <c r="O27" s="60">
        <f t="shared" si="0"/>
        <v>173220.27</v>
      </c>
      <c r="P27" s="31">
        <f>O27*100/O44</f>
        <v>4.059790148644642</v>
      </c>
    </row>
    <row r="28" spans="1:16" ht="12.75">
      <c r="A28" s="41" t="s">
        <v>24</v>
      </c>
      <c r="B28" s="73">
        <v>15323</v>
      </c>
      <c r="C28" s="53">
        <v>20780</v>
      </c>
      <c r="D28" s="61">
        <v>5156.95</v>
      </c>
      <c r="E28" s="61">
        <v>10974.41</v>
      </c>
      <c r="F28" s="61">
        <v>9049.54</v>
      </c>
      <c r="G28" s="61">
        <v>7663.16</v>
      </c>
      <c r="H28" s="53">
        <v>10530</v>
      </c>
      <c r="I28" s="53">
        <v>5880.8</v>
      </c>
      <c r="J28" s="53">
        <v>20604.81</v>
      </c>
      <c r="K28" s="53">
        <v>0</v>
      </c>
      <c r="L28" s="53">
        <v>18329.09</v>
      </c>
      <c r="M28" s="53">
        <v>7748.45</v>
      </c>
      <c r="N28" s="53">
        <v>9270</v>
      </c>
      <c r="O28" s="60">
        <f t="shared" si="0"/>
        <v>125987.20999999999</v>
      </c>
      <c r="P28" s="31">
        <f>O28*100/O44</f>
        <v>2.9527816462428085</v>
      </c>
    </row>
    <row r="29" spans="1:16" ht="12.75">
      <c r="A29" s="41" t="s">
        <v>25</v>
      </c>
      <c r="B29" s="73">
        <v>3951</v>
      </c>
      <c r="C29" s="53">
        <v>9760</v>
      </c>
      <c r="D29" s="61">
        <v>5086.67</v>
      </c>
      <c r="E29" s="61">
        <v>5797.84</v>
      </c>
      <c r="F29" s="61">
        <v>4912</v>
      </c>
      <c r="G29" s="61">
        <v>3736.71</v>
      </c>
      <c r="H29" s="53">
        <v>5572.28</v>
      </c>
      <c r="I29" s="53">
        <v>5120.84</v>
      </c>
      <c r="J29" s="53">
        <v>4660.18</v>
      </c>
      <c r="K29" s="53">
        <v>13751.68</v>
      </c>
      <c r="L29" s="53">
        <v>1118.57</v>
      </c>
      <c r="M29" s="53">
        <v>4325.33</v>
      </c>
      <c r="N29" s="53">
        <v>8085.33</v>
      </c>
      <c r="O29" s="60">
        <f t="shared" si="0"/>
        <v>71927.43</v>
      </c>
      <c r="P29" s="31">
        <f>O29*100/O44</f>
        <v>1.6857742556995614</v>
      </c>
    </row>
    <row r="30" spans="1:16" ht="12.75">
      <c r="A30" s="41" t="s">
        <v>26</v>
      </c>
      <c r="B30" s="73">
        <v>13291</v>
      </c>
      <c r="C30" s="53">
        <v>25193.78</v>
      </c>
      <c r="D30" s="61">
        <v>7984.21</v>
      </c>
      <c r="E30" s="61">
        <v>21655.76</v>
      </c>
      <c r="F30" s="61">
        <v>10601.18</v>
      </c>
      <c r="G30" s="61">
        <v>21578.57</v>
      </c>
      <c r="H30" s="53">
        <v>11742.35</v>
      </c>
      <c r="I30" s="53">
        <v>18735.58</v>
      </c>
      <c r="J30" s="53">
        <v>22232.92</v>
      </c>
      <c r="K30" s="53">
        <v>18350</v>
      </c>
      <c r="L30" s="53">
        <v>13251.04</v>
      </c>
      <c r="M30" s="53">
        <v>10446.06</v>
      </c>
      <c r="N30" s="53">
        <v>25143.48</v>
      </c>
      <c r="O30" s="60">
        <f t="shared" si="0"/>
        <v>206914.93000000002</v>
      </c>
      <c r="P30" s="31">
        <f>O30*100/O44</f>
        <v>4.849497084962954</v>
      </c>
    </row>
    <row r="31" spans="1:16" ht="12.75">
      <c r="A31" s="41" t="s">
        <v>27</v>
      </c>
      <c r="B31" s="73">
        <v>1591</v>
      </c>
      <c r="C31" s="53">
        <v>3413.85</v>
      </c>
      <c r="D31" s="61">
        <v>2836.36</v>
      </c>
      <c r="E31" s="61">
        <v>2390</v>
      </c>
      <c r="F31" s="61">
        <v>2349.47</v>
      </c>
      <c r="G31" s="61">
        <v>600</v>
      </c>
      <c r="H31" s="53">
        <v>0</v>
      </c>
      <c r="I31" s="53">
        <v>3364.5</v>
      </c>
      <c r="J31" s="53">
        <v>6387.25</v>
      </c>
      <c r="K31" s="53">
        <v>3396</v>
      </c>
      <c r="L31" s="53">
        <v>1860</v>
      </c>
      <c r="M31" s="53">
        <v>1838.67</v>
      </c>
      <c r="N31" s="53">
        <v>1471.3</v>
      </c>
      <c r="O31" s="60">
        <f t="shared" si="0"/>
        <v>29907.399999999998</v>
      </c>
      <c r="P31" s="31">
        <f>O31*100/O44</f>
        <v>0.7009443403567883</v>
      </c>
    </row>
    <row r="32" spans="1:16" ht="12.75">
      <c r="A32" s="41" t="s">
        <v>28</v>
      </c>
      <c r="B32" s="73">
        <v>4715</v>
      </c>
      <c r="C32" s="53">
        <v>8820</v>
      </c>
      <c r="D32" s="61">
        <v>2238.5</v>
      </c>
      <c r="E32" s="61">
        <v>5188.99</v>
      </c>
      <c r="F32" s="61">
        <v>4257.65</v>
      </c>
      <c r="G32" s="61">
        <v>3351.1</v>
      </c>
      <c r="H32" s="53">
        <v>5815.38</v>
      </c>
      <c r="I32" s="53">
        <v>6281.43</v>
      </c>
      <c r="J32" s="53">
        <v>9552</v>
      </c>
      <c r="K32" s="53">
        <v>4216.67</v>
      </c>
      <c r="L32" s="53">
        <v>4854.33</v>
      </c>
      <c r="M32" s="53">
        <v>2928</v>
      </c>
      <c r="N32" s="53">
        <v>1950.97</v>
      </c>
      <c r="O32" s="60">
        <f t="shared" si="0"/>
        <v>59455.020000000004</v>
      </c>
      <c r="P32" s="31">
        <f>O32*100/O44</f>
        <v>1.3934564614376261</v>
      </c>
    </row>
    <row r="33" spans="1:16" ht="12.75">
      <c r="A33" s="41" t="s">
        <v>29</v>
      </c>
      <c r="B33" s="73">
        <v>6713</v>
      </c>
      <c r="C33" s="53">
        <v>9440</v>
      </c>
      <c r="D33" s="61">
        <v>5293.64</v>
      </c>
      <c r="E33" s="61">
        <v>3004.81</v>
      </c>
      <c r="F33" s="61">
        <v>7426.35</v>
      </c>
      <c r="G33" s="61">
        <v>5947.22</v>
      </c>
      <c r="H33" s="53">
        <v>3300</v>
      </c>
      <c r="I33" s="53">
        <v>11282</v>
      </c>
      <c r="J33" s="53">
        <v>7911.67</v>
      </c>
      <c r="K33" s="53">
        <v>4887.28</v>
      </c>
      <c r="L33" s="53">
        <v>9823.41</v>
      </c>
      <c r="M33" s="53">
        <v>3740</v>
      </c>
      <c r="N33" s="53">
        <v>4731.72</v>
      </c>
      <c r="O33" s="60">
        <f t="shared" si="0"/>
        <v>76788.1</v>
      </c>
      <c r="P33" s="31">
        <f>O33*100/O44</f>
        <v>1.7996945271655544</v>
      </c>
    </row>
    <row r="34" spans="1:16" ht="12.75">
      <c r="A34" s="41" t="s">
        <v>30</v>
      </c>
      <c r="B34" s="73">
        <v>2934</v>
      </c>
      <c r="C34" s="53">
        <v>5540</v>
      </c>
      <c r="D34" s="61">
        <v>7619.33</v>
      </c>
      <c r="E34" s="61">
        <v>1842.35</v>
      </c>
      <c r="F34" s="61">
        <v>6014.12</v>
      </c>
      <c r="G34" s="61">
        <v>3010</v>
      </c>
      <c r="H34" s="53">
        <v>6694.3</v>
      </c>
      <c r="I34" s="53">
        <v>3827.37</v>
      </c>
      <c r="J34" s="53">
        <v>3827.37</v>
      </c>
      <c r="K34" s="53">
        <v>13119.55</v>
      </c>
      <c r="L34" s="53">
        <v>1250</v>
      </c>
      <c r="M34" s="53">
        <v>4961.33</v>
      </c>
      <c r="N34" s="53">
        <v>2048</v>
      </c>
      <c r="O34" s="60">
        <f t="shared" si="0"/>
        <v>59753.72</v>
      </c>
      <c r="P34" s="31">
        <f>O34*100/O44</f>
        <v>1.4004571393455878</v>
      </c>
    </row>
    <row r="35" spans="1:16" ht="12.75">
      <c r="A35" s="41" t="s">
        <v>31</v>
      </c>
      <c r="B35" s="73">
        <v>441</v>
      </c>
      <c r="C35" s="53">
        <v>2301.54</v>
      </c>
      <c r="D35" s="61">
        <v>1565.71</v>
      </c>
      <c r="E35" s="61">
        <v>1040.87</v>
      </c>
      <c r="F35" s="61">
        <v>1633.18</v>
      </c>
      <c r="G35" s="61">
        <v>605.22</v>
      </c>
      <c r="H35" s="53">
        <v>2848.42</v>
      </c>
      <c r="I35" s="53">
        <v>0</v>
      </c>
      <c r="J35" s="53">
        <v>4709.67</v>
      </c>
      <c r="K35" s="53">
        <v>2121.05</v>
      </c>
      <c r="L35" s="53">
        <v>331.76</v>
      </c>
      <c r="M35" s="53">
        <v>1464</v>
      </c>
      <c r="N35" s="53">
        <v>731.61</v>
      </c>
      <c r="O35" s="60">
        <f t="shared" si="0"/>
        <v>19353.03</v>
      </c>
      <c r="P35" s="31">
        <f>O35*100/O44</f>
        <v>0.45357994500542126</v>
      </c>
    </row>
    <row r="36" spans="1:16" ht="12.75">
      <c r="A36" s="41" t="s">
        <v>32</v>
      </c>
      <c r="B36" s="73">
        <v>4988</v>
      </c>
      <c r="C36" s="53">
        <v>3752.38</v>
      </c>
      <c r="D36" s="61">
        <v>14172.38</v>
      </c>
      <c r="E36" s="61">
        <v>9986.67</v>
      </c>
      <c r="F36" s="61">
        <v>13945.15</v>
      </c>
      <c r="G36" s="61">
        <v>436.84</v>
      </c>
      <c r="H36" s="53">
        <v>12391.37</v>
      </c>
      <c r="I36" s="53">
        <v>14480</v>
      </c>
      <c r="J36" s="53">
        <v>13740</v>
      </c>
      <c r="K36" s="53">
        <v>9100</v>
      </c>
      <c r="L36" s="53">
        <v>2250.91</v>
      </c>
      <c r="M36" s="53">
        <v>7800</v>
      </c>
      <c r="N36" s="53">
        <v>2773.1</v>
      </c>
      <c r="O36" s="60">
        <f t="shared" si="0"/>
        <v>104828.80000000002</v>
      </c>
      <c r="P36" s="31">
        <f>O36*100/O44</f>
        <v>2.4568887320995376</v>
      </c>
    </row>
    <row r="37" spans="1:16" ht="12.75">
      <c r="A37" s="41" t="s">
        <v>33</v>
      </c>
      <c r="B37" s="73">
        <v>6826</v>
      </c>
      <c r="C37" s="53">
        <v>15179.49</v>
      </c>
      <c r="D37" s="61">
        <v>0</v>
      </c>
      <c r="E37" s="61">
        <v>10515.24</v>
      </c>
      <c r="F37" s="61">
        <v>6818.95</v>
      </c>
      <c r="G37" s="61">
        <v>5280</v>
      </c>
      <c r="H37" s="53">
        <v>0</v>
      </c>
      <c r="I37" s="53">
        <v>13961.33</v>
      </c>
      <c r="J37" s="53">
        <v>17076.21</v>
      </c>
      <c r="K37" s="53">
        <v>10909.33</v>
      </c>
      <c r="L37" s="53">
        <v>3410</v>
      </c>
      <c r="M37" s="53">
        <v>6150.87</v>
      </c>
      <c r="N37" s="53">
        <v>5310.71</v>
      </c>
      <c r="O37" s="60">
        <f t="shared" si="0"/>
        <v>94612.13</v>
      </c>
      <c r="P37" s="31">
        <f>O37*100/O44</f>
        <v>2.217439063663197</v>
      </c>
    </row>
    <row r="38" spans="1:16" ht="12.75">
      <c r="A38" s="41" t="s">
        <v>34</v>
      </c>
      <c r="B38" s="73">
        <v>698</v>
      </c>
      <c r="C38" s="53">
        <v>1700</v>
      </c>
      <c r="D38" s="61">
        <v>1066.67</v>
      </c>
      <c r="E38" s="61">
        <v>0</v>
      </c>
      <c r="F38" s="61">
        <v>2359.85</v>
      </c>
      <c r="G38" s="61">
        <v>710</v>
      </c>
      <c r="H38" s="53">
        <v>3860</v>
      </c>
      <c r="I38" s="53">
        <v>1590</v>
      </c>
      <c r="J38" s="53">
        <v>1370.91</v>
      </c>
      <c r="K38" s="53">
        <v>966.67</v>
      </c>
      <c r="L38" s="53">
        <v>2043.91</v>
      </c>
      <c r="M38" s="53">
        <v>0</v>
      </c>
      <c r="N38" s="53">
        <v>1604.44</v>
      </c>
      <c r="O38" s="60">
        <f t="shared" si="0"/>
        <v>17272.45</v>
      </c>
      <c r="P38" s="31">
        <f>O38*100/O44</f>
        <v>0.4048170710792516</v>
      </c>
    </row>
    <row r="39" spans="1:16" ht="12.75">
      <c r="A39" s="41" t="s">
        <v>35</v>
      </c>
      <c r="B39" s="73">
        <v>221</v>
      </c>
      <c r="C39" s="53">
        <v>1230</v>
      </c>
      <c r="D39" s="61">
        <v>688.97</v>
      </c>
      <c r="E39" s="61">
        <v>850</v>
      </c>
      <c r="F39" s="61">
        <v>1387.5</v>
      </c>
      <c r="G39" s="61">
        <v>720</v>
      </c>
      <c r="H39" s="53">
        <v>444.44</v>
      </c>
      <c r="I39" s="53">
        <v>0</v>
      </c>
      <c r="J39" s="53">
        <v>3651.43</v>
      </c>
      <c r="K39" s="53">
        <v>677.5</v>
      </c>
      <c r="L39" s="53">
        <v>884.21</v>
      </c>
      <c r="M39" s="53">
        <v>1646.46</v>
      </c>
      <c r="N39" s="53">
        <v>487.74</v>
      </c>
      <c r="O39" s="60">
        <f t="shared" si="0"/>
        <v>12668.249999999998</v>
      </c>
      <c r="P39" s="31">
        <f>O39*100/O44</f>
        <v>0.2969077265066466</v>
      </c>
    </row>
    <row r="40" spans="1:16" ht="12.75">
      <c r="A40" s="41" t="s">
        <v>36</v>
      </c>
      <c r="B40" s="73">
        <v>1516</v>
      </c>
      <c r="C40" s="53">
        <v>6457.25</v>
      </c>
      <c r="D40" s="61">
        <v>1396</v>
      </c>
      <c r="E40" s="61">
        <v>1835.24</v>
      </c>
      <c r="F40" s="61">
        <v>6540</v>
      </c>
      <c r="G40" s="61">
        <v>2376</v>
      </c>
      <c r="H40" s="53">
        <v>0</v>
      </c>
      <c r="I40" s="53">
        <v>6841.25</v>
      </c>
      <c r="J40" s="53">
        <v>3091.56</v>
      </c>
      <c r="K40" s="53">
        <v>7015.45</v>
      </c>
      <c r="L40" s="53">
        <v>486.32</v>
      </c>
      <c r="M40" s="53">
        <v>3380</v>
      </c>
      <c r="N40" s="53">
        <v>1245.5</v>
      </c>
      <c r="O40" s="60">
        <f t="shared" si="0"/>
        <v>40664.57</v>
      </c>
      <c r="P40" s="31">
        <f>O40*100/O44</f>
        <v>0.9530617905448967</v>
      </c>
    </row>
    <row r="41" spans="1:16" ht="12.75">
      <c r="A41" s="41" t="s">
        <v>37</v>
      </c>
      <c r="B41" s="73">
        <v>1595</v>
      </c>
      <c r="C41" s="53">
        <v>10923.33</v>
      </c>
      <c r="D41" s="61">
        <v>1120</v>
      </c>
      <c r="E41" s="61">
        <v>3028.57</v>
      </c>
      <c r="F41" s="61">
        <v>8333.68</v>
      </c>
      <c r="G41" s="61">
        <v>277</v>
      </c>
      <c r="H41" s="53">
        <v>5585.81</v>
      </c>
      <c r="I41" s="53">
        <v>6280</v>
      </c>
      <c r="J41" s="53">
        <v>1460</v>
      </c>
      <c r="K41" s="53">
        <v>10030.8</v>
      </c>
      <c r="L41" s="53">
        <v>4947.5</v>
      </c>
      <c r="M41" s="53">
        <v>3248.89</v>
      </c>
      <c r="N41" s="53">
        <v>5904.62</v>
      </c>
      <c r="O41" s="60">
        <f t="shared" si="0"/>
        <v>61140.200000000004</v>
      </c>
      <c r="P41" s="31">
        <f>O41*100/O44</f>
        <v>1.4329522846613918</v>
      </c>
    </row>
    <row r="42" spans="1:16" ht="12.75">
      <c r="A42" s="41" t="s">
        <v>38</v>
      </c>
      <c r="B42" s="73">
        <v>498</v>
      </c>
      <c r="C42" s="53">
        <v>434.29</v>
      </c>
      <c r="D42" s="61">
        <v>1116.8</v>
      </c>
      <c r="E42" s="61">
        <v>571.43</v>
      </c>
      <c r="F42" s="61">
        <v>1040</v>
      </c>
      <c r="G42" s="61">
        <v>648</v>
      </c>
      <c r="H42" s="53">
        <v>0</v>
      </c>
      <c r="I42" s="53">
        <v>0</v>
      </c>
      <c r="J42" s="53">
        <v>2112</v>
      </c>
      <c r="K42" s="53">
        <v>1421.82</v>
      </c>
      <c r="L42" s="53">
        <v>868.57</v>
      </c>
      <c r="M42" s="53">
        <v>326.15</v>
      </c>
      <c r="N42" s="53">
        <v>980.87</v>
      </c>
      <c r="O42" s="60">
        <f t="shared" si="0"/>
        <v>9519.93</v>
      </c>
      <c r="P42" s="31">
        <f>O42*100/O44</f>
        <v>0.2231200657393421</v>
      </c>
    </row>
    <row r="43" spans="1:16" ht="13.5" thickBot="1">
      <c r="A43" s="42" t="s">
        <v>39</v>
      </c>
      <c r="B43" s="74">
        <v>2604</v>
      </c>
      <c r="C43" s="54">
        <v>8740</v>
      </c>
      <c r="D43" s="63">
        <v>2844.44</v>
      </c>
      <c r="E43" s="63">
        <v>6011.3</v>
      </c>
      <c r="F43" s="63">
        <v>6243.33</v>
      </c>
      <c r="G43" s="63">
        <v>9909.84</v>
      </c>
      <c r="H43" s="54">
        <v>8471.61</v>
      </c>
      <c r="I43" s="54">
        <v>8980</v>
      </c>
      <c r="J43" s="54">
        <v>10260</v>
      </c>
      <c r="K43" s="54">
        <v>4422.32</v>
      </c>
      <c r="L43" s="54">
        <v>9009.71</v>
      </c>
      <c r="M43" s="54">
        <v>7360</v>
      </c>
      <c r="N43" s="54">
        <v>5578.85</v>
      </c>
      <c r="O43" s="60">
        <f t="shared" si="0"/>
        <v>87831.4</v>
      </c>
      <c r="P43" s="32">
        <f>O43*100/O44</f>
        <v>2.058518050235501</v>
      </c>
    </row>
    <row r="44" spans="1:16" ht="13.5" thickBot="1">
      <c r="A44" s="43" t="s">
        <v>41</v>
      </c>
      <c r="B44" s="47">
        <f>SUM(B5:B43)</f>
        <v>326454</v>
      </c>
      <c r="C44" s="57">
        <f aca="true" t="shared" si="1" ref="C44:M44">SUM(C5:C43)</f>
        <v>578111.64</v>
      </c>
      <c r="D44" s="68">
        <f t="shared" si="1"/>
        <v>247230.41000000003</v>
      </c>
      <c r="E44" s="68">
        <f t="shared" si="1"/>
        <v>297008.5299999999</v>
      </c>
      <c r="F44" s="68">
        <f t="shared" si="1"/>
        <v>351862.07999999996</v>
      </c>
      <c r="G44" s="68">
        <f t="shared" si="1"/>
        <v>337698.78</v>
      </c>
      <c r="H44" s="68">
        <f t="shared" si="1"/>
        <v>296768.56</v>
      </c>
      <c r="I44" s="68">
        <f t="shared" si="1"/>
        <v>407562.80000000005</v>
      </c>
      <c r="J44" s="68">
        <f t="shared" si="1"/>
        <v>470595.33</v>
      </c>
      <c r="K44" s="68">
        <f t="shared" si="1"/>
        <v>336132.02</v>
      </c>
      <c r="L44" s="68">
        <f t="shared" si="1"/>
        <v>323972.11</v>
      </c>
      <c r="M44" s="68">
        <f t="shared" si="1"/>
        <v>315203.3500000001</v>
      </c>
      <c r="N44" s="68">
        <f>SUM(N5:N43)</f>
        <v>304584.0399999998</v>
      </c>
      <c r="O44" s="68">
        <f>SUM(C44:N44)</f>
        <v>4266729.649999999</v>
      </c>
      <c r="P44" s="24">
        <f>SUM(P5:P43)</f>
        <v>99.99999999999999</v>
      </c>
    </row>
    <row r="45" spans="1:16" ht="12.75">
      <c r="A45" s="25" t="s">
        <v>58</v>
      </c>
      <c r="B45" s="69"/>
      <c r="F45" s="76"/>
      <c r="G45" s="76"/>
      <c r="H45" s="76"/>
      <c r="I45" s="76"/>
      <c r="J45" s="76"/>
      <c r="K45" s="40"/>
      <c r="L45" s="40"/>
      <c r="M45" s="40"/>
      <c r="N45" s="40"/>
      <c r="O45" s="76"/>
      <c r="P45" s="16"/>
    </row>
    <row r="46" spans="6:16" ht="12.75">
      <c r="F46" s="76"/>
      <c r="G46" s="76"/>
      <c r="H46" s="76"/>
      <c r="I46" s="76"/>
      <c r="J46" s="76"/>
      <c r="K46" s="40"/>
      <c r="L46" s="40"/>
      <c r="M46" s="40"/>
      <c r="N46" s="40"/>
      <c r="O46" s="76"/>
      <c r="P46" s="14"/>
    </row>
    <row r="47" spans="1:16" ht="12.75">
      <c r="A47" s="15"/>
      <c r="F47" s="76"/>
      <c r="G47" s="76"/>
      <c r="H47" s="76"/>
      <c r="I47" s="76"/>
      <c r="J47" s="76"/>
      <c r="K47" s="40"/>
      <c r="L47" s="40"/>
      <c r="M47" s="40"/>
      <c r="N47" s="40"/>
      <c r="O47" s="76"/>
      <c r="P47" s="14"/>
    </row>
    <row r="48" spans="6:15" ht="12.75">
      <c r="F48" s="76"/>
      <c r="G48" s="76"/>
      <c r="H48" s="76"/>
      <c r="I48" s="76"/>
      <c r="J48" s="76"/>
      <c r="K48" s="76"/>
      <c r="L48" s="40"/>
      <c r="M48" s="40"/>
      <c r="N48" s="40"/>
      <c r="O48" s="76"/>
    </row>
    <row r="49" spans="6:15" ht="12.75">
      <c r="F49" s="76"/>
      <c r="G49" s="76"/>
      <c r="H49" s="76"/>
      <c r="I49" s="76"/>
      <c r="J49" s="76"/>
      <c r="K49" s="76"/>
      <c r="L49" s="40"/>
      <c r="M49" s="40"/>
      <c r="N49" s="40"/>
      <c r="O49" s="76"/>
    </row>
    <row r="50" spans="6:15" ht="12.75">
      <c r="F50" s="76"/>
      <c r="G50" s="76"/>
      <c r="H50" s="76"/>
      <c r="I50" s="76"/>
      <c r="J50" s="76"/>
      <c r="K50" s="76"/>
      <c r="L50" s="40"/>
      <c r="M50" s="40"/>
      <c r="N50" s="40"/>
      <c r="O50" s="76"/>
    </row>
    <row r="51" spans="6:15" ht="12.75">
      <c r="F51" s="76"/>
      <c r="G51" s="76"/>
      <c r="H51" s="76"/>
      <c r="I51" s="76"/>
      <c r="J51" s="76"/>
      <c r="K51" s="76"/>
      <c r="L51" s="40"/>
      <c r="M51" s="40"/>
      <c r="N51" s="40"/>
      <c r="O51" s="76"/>
    </row>
    <row r="52" spans="6:15" ht="12.75">
      <c r="F52" s="76"/>
      <c r="G52" s="76"/>
      <c r="H52" s="76"/>
      <c r="I52" s="76"/>
      <c r="J52" s="76"/>
      <c r="K52" s="76"/>
      <c r="L52" s="40"/>
      <c r="M52" s="40"/>
      <c r="N52" s="40"/>
      <c r="O52" s="76"/>
    </row>
    <row r="53" spans="6:15" ht="12.75">
      <c r="F53" s="76"/>
      <c r="G53" s="76"/>
      <c r="H53" s="76"/>
      <c r="I53" s="76"/>
      <c r="J53" s="76"/>
      <c r="K53" s="76"/>
      <c r="L53" s="40"/>
      <c r="M53" s="40"/>
      <c r="N53" s="40"/>
      <c r="O53" s="76"/>
    </row>
    <row r="54" spans="6:15" ht="12.75">
      <c r="F54" s="76"/>
      <c r="G54" s="76"/>
      <c r="H54" s="76"/>
      <c r="I54" s="76"/>
      <c r="J54" s="76"/>
      <c r="K54" s="76"/>
      <c r="L54" s="40"/>
      <c r="M54" s="40"/>
      <c r="N54" s="40"/>
      <c r="O54" s="76"/>
    </row>
    <row r="55" spans="6:15" ht="12.75">
      <c r="F55" s="76"/>
      <c r="G55" s="76"/>
      <c r="H55" s="76"/>
      <c r="I55" s="76"/>
      <c r="J55" s="76"/>
      <c r="K55" s="76"/>
      <c r="L55" s="40"/>
      <c r="M55" s="40"/>
      <c r="N55" s="40"/>
      <c r="O55" s="76"/>
    </row>
    <row r="56" spans="6:15" ht="12.75">
      <c r="F56" s="76"/>
      <c r="G56" s="76"/>
      <c r="H56" s="76"/>
      <c r="I56" s="76"/>
      <c r="J56" s="76"/>
      <c r="K56" s="76"/>
      <c r="L56" s="40"/>
      <c r="M56" s="40"/>
      <c r="N56" s="40"/>
      <c r="O56" s="76"/>
    </row>
    <row r="57" spans="6:15" ht="12.75">
      <c r="F57" s="76"/>
      <c r="G57" s="76"/>
      <c r="H57" s="76"/>
      <c r="I57" s="76"/>
      <c r="J57" s="76"/>
      <c r="K57" s="76"/>
      <c r="L57" s="40"/>
      <c r="M57" s="40"/>
      <c r="N57" s="40"/>
      <c r="O57" s="76"/>
    </row>
    <row r="58" spans="6:15" ht="12.75">
      <c r="F58" s="76"/>
      <c r="G58" s="76"/>
      <c r="H58" s="76"/>
      <c r="I58" s="76"/>
      <c r="J58" s="76"/>
      <c r="K58" s="76"/>
      <c r="L58" s="40"/>
      <c r="M58" s="40"/>
      <c r="N58" s="40"/>
      <c r="O58" s="76"/>
    </row>
    <row r="59" spans="6:15" ht="12.75">
      <c r="F59" s="76"/>
      <c r="G59" s="76"/>
      <c r="H59" s="76"/>
      <c r="I59" s="76"/>
      <c r="J59" s="76"/>
      <c r="K59" s="76"/>
      <c r="L59" s="40"/>
      <c r="M59" s="40"/>
      <c r="N59" s="40"/>
      <c r="O59" s="76"/>
    </row>
    <row r="60" spans="6:15" ht="12.75">
      <c r="F60" s="76"/>
      <c r="G60" s="76"/>
      <c r="H60" s="76"/>
      <c r="I60" s="76"/>
      <c r="J60" s="76"/>
      <c r="K60" s="76"/>
      <c r="L60" s="40"/>
      <c r="M60" s="40"/>
      <c r="N60" s="40"/>
      <c r="O60" s="76"/>
    </row>
    <row r="61" spans="6:15" ht="12.75">
      <c r="F61" s="76"/>
      <c r="G61" s="76"/>
      <c r="H61" s="76"/>
      <c r="I61" s="76"/>
      <c r="J61" s="76"/>
      <c r="K61" s="76"/>
      <c r="L61" s="40"/>
      <c r="M61" s="40"/>
      <c r="N61" s="40"/>
      <c r="O61" s="76"/>
    </row>
    <row r="62" spans="6:15" ht="12.75">
      <c r="F62" s="76"/>
      <c r="G62" s="76"/>
      <c r="H62" s="76"/>
      <c r="I62" s="76"/>
      <c r="J62" s="76"/>
      <c r="K62" s="76"/>
      <c r="L62" s="40"/>
      <c r="M62" s="40"/>
      <c r="N62" s="40"/>
      <c r="O62" s="76"/>
    </row>
    <row r="63" spans="6:15" ht="12.75">
      <c r="F63" s="76"/>
      <c r="G63" s="76"/>
      <c r="H63" s="76"/>
      <c r="I63" s="76"/>
      <c r="J63" s="76"/>
      <c r="K63" s="76"/>
      <c r="L63" s="40"/>
      <c r="M63" s="40"/>
      <c r="N63" s="40"/>
      <c r="O63" s="76"/>
    </row>
    <row r="64" spans="6:15" ht="12.75">
      <c r="F64" s="76"/>
      <c r="G64" s="76"/>
      <c r="H64" s="76"/>
      <c r="I64" s="76"/>
      <c r="J64" s="76"/>
      <c r="K64" s="76"/>
      <c r="L64" s="40"/>
      <c r="M64" s="40"/>
      <c r="N64" s="40"/>
      <c r="O64" s="76"/>
    </row>
    <row r="65" spans="6:15" ht="12.75">
      <c r="F65" s="76"/>
      <c r="G65" s="76"/>
      <c r="H65" s="76"/>
      <c r="I65" s="76"/>
      <c r="J65" s="76"/>
      <c r="K65" s="76"/>
      <c r="L65" s="40"/>
      <c r="M65" s="40"/>
      <c r="N65" s="40"/>
      <c r="O65" s="76"/>
    </row>
    <row r="66" spans="6:15" ht="12.75">
      <c r="F66" s="76"/>
      <c r="G66" s="76"/>
      <c r="H66" s="76"/>
      <c r="I66" s="76"/>
      <c r="J66" s="76"/>
      <c r="K66" s="76"/>
      <c r="L66" s="40"/>
      <c r="M66" s="40"/>
      <c r="N66" s="40"/>
      <c r="O66" s="76"/>
    </row>
    <row r="67" spans="6:15" ht="12.75">
      <c r="F67" s="76"/>
      <c r="G67" s="76"/>
      <c r="H67" s="76"/>
      <c r="I67" s="76"/>
      <c r="J67" s="76"/>
      <c r="K67" s="76"/>
      <c r="L67" s="40"/>
      <c r="M67" s="40"/>
      <c r="N67" s="40"/>
      <c r="O67" s="76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H24" sqref="G24:H24"/>
    </sheetView>
  </sheetViews>
  <sheetFormatPr defaultColWidth="11.421875" defaultRowHeight="12.75"/>
  <cols>
    <col min="1" max="1" width="24.57421875" style="0" customWidth="1"/>
    <col min="2" max="2" width="8.8515625" style="75" bestFit="1" customWidth="1"/>
    <col min="3" max="10" width="7.421875" style="75" bestFit="1" customWidth="1"/>
    <col min="11" max="14" width="10.00390625" style="75" customWidth="1"/>
    <col min="15" max="15" width="8.57421875" style="75" customWidth="1"/>
    <col min="16" max="16" width="6.421875" style="75" bestFit="1" customWidth="1"/>
  </cols>
  <sheetData>
    <row r="1" spans="1:16" ht="15.75">
      <c r="A1" s="39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t="s">
        <v>59</v>
      </c>
      <c r="B3" s="77"/>
      <c r="F3" s="76"/>
      <c r="G3" s="76"/>
      <c r="H3" s="76"/>
      <c r="I3" s="76"/>
      <c r="J3" s="76"/>
      <c r="K3" s="40"/>
      <c r="L3" s="40"/>
      <c r="M3" s="40"/>
      <c r="N3" s="40"/>
      <c r="O3" s="76"/>
      <c r="P3" s="16"/>
    </row>
    <row r="4" spans="1:16" ht="13.5" thickBot="1">
      <c r="A4" s="6" t="s">
        <v>0</v>
      </c>
      <c r="B4" s="17" t="s">
        <v>53</v>
      </c>
      <c r="C4" s="18" t="s">
        <v>46</v>
      </c>
      <c r="D4" s="18" t="s">
        <v>47</v>
      </c>
      <c r="E4" s="18" t="s">
        <v>48</v>
      </c>
      <c r="F4" s="18" t="s">
        <v>43</v>
      </c>
      <c r="G4" s="18" t="s">
        <v>44</v>
      </c>
      <c r="H4" s="18" t="s">
        <v>45</v>
      </c>
      <c r="I4" s="18" t="s">
        <v>49</v>
      </c>
      <c r="J4" s="18" t="s">
        <v>50</v>
      </c>
      <c r="K4" s="18" t="s">
        <v>51</v>
      </c>
      <c r="L4" s="18" t="s">
        <v>52</v>
      </c>
      <c r="M4" s="19" t="s">
        <v>54</v>
      </c>
      <c r="N4" s="19" t="s">
        <v>55</v>
      </c>
      <c r="O4" s="20" t="s">
        <v>42</v>
      </c>
      <c r="P4" s="21" t="s">
        <v>40</v>
      </c>
    </row>
    <row r="5" spans="1:16" ht="12.75">
      <c r="A5" s="44" t="s">
        <v>1</v>
      </c>
      <c r="B5" s="71">
        <v>6032</v>
      </c>
      <c r="C5" s="52">
        <v>3816.26</v>
      </c>
      <c r="D5" s="52">
        <v>2661.89</v>
      </c>
      <c r="E5" s="52">
        <v>3147.33</v>
      </c>
      <c r="F5" s="52">
        <v>3625.27</v>
      </c>
      <c r="G5" s="58">
        <v>3066.97</v>
      </c>
      <c r="H5" s="52">
        <v>5060.26</v>
      </c>
      <c r="I5" s="52">
        <v>5304.27</v>
      </c>
      <c r="J5" s="52">
        <v>4781.84</v>
      </c>
      <c r="K5" s="59">
        <v>4092.63</v>
      </c>
      <c r="L5" s="59">
        <v>3431.26</v>
      </c>
      <c r="M5" s="59">
        <v>3330.22</v>
      </c>
      <c r="N5" s="59">
        <v>4255.26</v>
      </c>
      <c r="O5" s="52">
        <f>SUM(C5:N5)</f>
        <v>46573.46000000001</v>
      </c>
      <c r="P5" s="22">
        <f aca="true" t="shared" si="0" ref="P5:P43">O5*100/$O$44</f>
        <v>2.543714044819468</v>
      </c>
    </row>
    <row r="6" spans="1:16" ht="12.75">
      <c r="A6" s="41" t="s">
        <v>2</v>
      </c>
      <c r="B6" s="73">
        <v>13244</v>
      </c>
      <c r="C6" s="53">
        <v>7228.39</v>
      </c>
      <c r="D6" s="53">
        <v>5941.87</v>
      </c>
      <c r="E6" s="53">
        <v>6606.93</v>
      </c>
      <c r="F6" s="53">
        <v>7379.58</v>
      </c>
      <c r="G6" s="60">
        <v>6980.84</v>
      </c>
      <c r="H6" s="53">
        <v>7226.38</v>
      </c>
      <c r="I6" s="53">
        <v>7541.11</v>
      </c>
      <c r="J6" s="53">
        <v>8657.2</v>
      </c>
      <c r="K6" s="61">
        <v>6634.61</v>
      </c>
      <c r="L6" s="61">
        <v>8064.51</v>
      </c>
      <c r="M6" s="61">
        <v>6538.25</v>
      </c>
      <c r="N6" s="61">
        <v>8282.05</v>
      </c>
      <c r="O6" s="52">
        <f>SUM(C6:N6)</f>
        <v>87081.72</v>
      </c>
      <c r="P6" s="22">
        <f t="shared" si="0"/>
        <v>4.75616357923668</v>
      </c>
    </row>
    <row r="7" spans="1:16" ht="12.75">
      <c r="A7" s="41" t="s">
        <v>3</v>
      </c>
      <c r="B7" s="73">
        <v>13375</v>
      </c>
      <c r="C7" s="53">
        <v>5178.24</v>
      </c>
      <c r="D7" s="53">
        <v>4373.13</v>
      </c>
      <c r="E7" s="53">
        <v>4265.96</v>
      </c>
      <c r="F7" s="53">
        <v>3681.55</v>
      </c>
      <c r="G7" s="60">
        <v>5159.91</v>
      </c>
      <c r="H7" s="53">
        <v>4742.08</v>
      </c>
      <c r="I7" s="53">
        <v>6086.75</v>
      </c>
      <c r="J7" s="53">
        <v>4752.58</v>
      </c>
      <c r="K7" s="61">
        <v>4562.63</v>
      </c>
      <c r="L7" s="61">
        <v>4995.18</v>
      </c>
      <c r="M7" s="61">
        <v>4775.04</v>
      </c>
      <c r="N7" s="61">
        <v>5119.42</v>
      </c>
      <c r="O7" s="52">
        <f aca="true" t="shared" si="1" ref="O7:O43">SUM(C7:N7)</f>
        <v>57692.469999999994</v>
      </c>
      <c r="P7" s="22">
        <f t="shared" si="0"/>
        <v>3.1510037308657286</v>
      </c>
    </row>
    <row r="8" spans="1:16" ht="12.75">
      <c r="A8" s="41" t="s">
        <v>4</v>
      </c>
      <c r="B8" s="73">
        <v>2066</v>
      </c>
      <c r="C8" s="53">
        <v>1315.49</v>
      </c>
      <c r="D8" s="53">
        <v>1034.49</v>
      </c>
      <c r="E8" s="53">
        <v>1172.93</v>
      </c>
      <c r="F8" s="53">
        <v>1063.61</v>
      </c>
      <c r="G8" s="60">
        <v>1581.48</v>
      </c>
      <c r="H8" s="53">
        <v>1267.17</v>
      </c>
      <c r="I8" s="53">
        <v>1978.44</v>
      </c>
      <c r="J8" s="53">
        <v>1501.58</v>
      </c>
      <c r="K8" s="61">
        <v>1552.92</v>
      </c>
      <c r="L8" s="61">
        <v>1478.93</v>
      </c>
      <c r="M8" s="61">
        <v>1536.86</v>
      </c>
      <c r="N8" s="61">
        <v>1284.17</v>
      </c>
      <c r="O8" s="52">
        <f t="shared" si="1"/>
        <v>16768.07</v>
      </c>
      <c r="P8" s="22">
        <f t="shared" si="0"/>
        <v>0.9158257763867227</v>
      </c>
    </row>
    <row r="9" spans="1:16" ht="12.75">
      <c r="A9" s="41" t="s">
        <v>5</v>
      </c>
      <c r="B9" s="73">
        <v>13167</v>
      </c>
      <c r="C9" s="53">
        <v>7690.34</v>
      </c>
      <c r="D9" s="53">
        <v>7113.65</v>
      </c>
      <c r="E9" s="53">
        <v>7443.02</v>
      </c>
      <c r="F9" s="53">
        <v>7421.8</v>
      </c>
      <c r="G9" s="60">
        <v>8890.02</v>
      </c>
      <c r="H9" s="53">
        <v>9913.37</v>
      </c>
      <c r="I9" s="53">
        <v>8635.41</v>
      </c>
      <c r="J9" s="53">
        <v>8630.11</v>
      </c>
      <c r="K9" s="61">
        <v>9416.79</v>
      </c>
      <c r="L9" s="61">
        <v>8191.33</v>
      </c>
      <c r="M9" s="61">
        <v>7817.03</v>
      </c>
      <c r="N9" s="61">
        <v>9023.16</v>
      </c>
      <c r="O9" s="52">
        <f t="shared" si="1"/>
        <v>100186.03000000001</v>
      </c>
      <c r="P9" s="22">
        <f t="shared" si="0"/>
        <v>5.471884880481386</v>
      </c>
    </row>
    <row r="10" spans="1:16" ht="12.75">
      <c r="A10" s="41" t="s">
        <v>6</v>
      </c>
      <c r="B10" s="73">
        <v>419</v>
      </c>
      <c r="C10" s="53">
        <v>537.19</v>
      </c>
      <c r="D10" s="53">
        <v>525.45</v>
      </c>
      <c r="E10" s="53">
        <v>490.98</v>
      </c>
      <c r="F10" s="53">
        <v>592.16</v>
      </c>
      <c r="G10" s="60">
        <v>445.55</v>
      </c>
      <c r="H10" s="53">
        <v>586.22</v>
      </c>
      <c r="I10" s="53">
        <v>718.81</v>
      </c>
      <c r="J10" s="53">
        <v>797.68</v>
      </c>
      <c r="K10" s="61">
        <v>681.16</v>
      </c>
      <c r="L10" s="61">
        <v>512.15</v>
      </c>
      <c r="M10" s="61">
        <v>501.68</v>
      </c>
      <c r="N10" s="61">
        <v>649.3</v>
      </c>
      <c r="O10" s="52">
        <f t="shared" si="1"/>
        <v>7038.33</v>
      </c>
      <c r="P10" s="22">
        <f t="shared" si="0"/>
        <v>0.38441418939185973</v>
      </c>
    </row>
    <row r="11" spans="1:16" ht="12.75">
      <c r="A11" s="41" t="s">
        <v>7</v>
      </c>
      <c r="B11" s="73">
        <v>2106</v>
      </c>
      <c r="C11" s="53">
        <v>869.58</v>
      </c>
      <c r="D11" s="53">
        <v>688.62</v>
      </c>
      <c r="E11" s="53">
        <v>649.99</v>
      </c>
      <c r="F11" s="53">
        <v>881.21</v>
      </c>
      <c r="G11" s="60">
        <v>730</v>
      </c>
      <c r="H11" s="53">
        <v>895.94</v>
      </c>
      <c r="I11" s="53">
        <v>809.19</v>
      </c>
      <c r="J11" s="53">
        <v>1196.08</v>
      </c>
      <c r="K11" s="61">
        <v>834.31</v>
      </c>
      <c r="L11" s="61">
        <v>856.48</v>
      </c>
      <c r="M11" s="61">
        <v>588.47</v>
      </c>
      <c r="N11" s="61">
        <v>929.8</v>
      </c>
      <c r="O11" s="52">
        <f t="shared" si="1"/>
        <v>9929.669999999998</v>
      </c>
      <c r="P11" s="22">
        <f t="shared" si="0"/>
        <v>0.5423312126567903</v>
      </c>
    </row>
    <row r="12" spans="1:16" ht="12.75">
      <c r="A12" s="41" t="s">
        <v>8</v>
      </c>
      <c r="B12" s="73">
        <v>901</v>
      </c>
      <c r="C12" s="53">
        <v>818.15</v>
      </c>
      <c r="D12" s="53">
        <v>576.5</v>
      </c>
      <c r="E12" s="53">
        <v>581.68</v>
      </c>
      <c r="F12" s="53">
        <v>570.96</v>
      </c>
      <c r="G12" s="60">
        <v>704.64</v>
      </c>
      <c r="H12" s="53">
        <v>692.12</v>
      </c>
      <c r="I12" s="53">
        <v>975.25</v>
      </c>
      <c r="J12" s="53">
        <v>934.25</v>
      </c>
      <c r="K12" s="61">
        <v>613.62</v>
      </c>
      <c r="L12" s="61">
        <v>739.91</v>
      </c>
      <c r="M12" s="61">
        <v>658.34</v>
      </c>
      <c r="N12" s="61">
        <v>593.43</v>
      </c>
      <c r="O12" s="52">
        <f t="shared" si="1"/>
        <v>8458.849999999999</v>
      </c>
      <c r="P12" s="22">
        <f t="shared" si="0"/>
        <v>0.46199907732904427</v>
      </c>
    </row>
    <row r="13" spans="1:16" ht="12.75">
      <c r="A13" s="41" t="s">
        <v>9</v>
      </c>
      <c r="B13" s="73">
        <v>66</v>
      </c>
      <c r="C13" s="53">
        <v>0</v>
      </c>
      <c r="D13" s="53">
        <v>0</v>
      </c>
      <c r="E13" s="53">
        <v>0</v>
      </c>
      <c r="F13" s="53">
        <v>65.16</v>
      </c>
      <c r="G13" s="60">
        <v>39.52</v>
      </c>
      <c r="H13" s="53">
        <v>0</v>
      </c>
      <c r="I13" s="53">
        <v>49.41</v>
      </c>
      <c r="J13" s="53">
        <v>134.86</v>
      </c>
      <c r="K13" s="61">
        <v>47.65</v>
      </c>
      <c r="L13" s="61">
        <v>39.49</v>
      </c>
      <c r="M13" s="61">
        <v>36.92</v>
      </c>
      <c r="N13" s="61">
        <v>44.29</v>
      </c>
      <c r="O13" s="52">
        <f t="shared" si="1"/>
        <v>457.30000000000007</v>
      </c>
      <c r="P13" s="22">
        <f t="shared" si="0"/>
        <v>0.024976465839041007</v>
      </c>
    </row>
    <row r="14" spans="1:16" ht="12.75">
      <c r="A14" s="41" t="s">
        <v>10</v>
      </c>
      <c r="B14" s="73">
        <v>54634</v>
      </c>
      <c r="C14" s="53">
        <v>21832.84</v>
      </c>
      <c r="D14" s="53">
        <v>23209.89</v>
      </c>
      <c r="E14" s="53">
        <v>23418.84</v>
      </c>
      <c r="F14" s="53">
        <v>28113.29</v>
      </c>
      <c r="G14" s="60">
        <v>24565.15</v>
      </c>
      <c r="H14" s="53">
        <v>23867.88</v>
      </c>
      <c r="I14" s="53">
        <v>30009.85</v>
      </c>
      <c r="J14" s="53">
        <v>21763.19</v>
      </c>
      <c r="K14" s="61">
        <v>29023.55</v>
      </c>
      <c r="L14" s="61">
        <v>29586.4</v>
      </c>
      <c r="M14" s="61">
        <v>24217.06</v>
      </c>
      <c r="N14" s="61">
        <v>26879.99</v>
      </c>
      <c r="O14" s="52">
        <f t="shared" si="1"/>
        <v>306487.93</v>
      </c>
      <c r="P14" s="22">
        <f t="shared" si="0"/>
        <v>16.73952616165185</v>
      </c>
    </row>
    <row r="15" spans="1:16" ht="12.75">
      <c r="A15" s="41" t="s">
        <v>11</v>
      </c>
      <c r="B15" s="73">
        <v>857</v>
      </c>
      <c r="C15" s="53">
        <v>649.83</v>
      </c>
      <c r="D15" s="53">
        <v>466.43</v>
      </c>
      <c r="E15" s="53">
        <v>838.96</v>
      </c>
      <c r="F15" s="53">
        <v>879.82</v>
      </c>
      <c r="G15" s="60">
        <v>824.93</v>
      </c>
      <c r="H15" s="53">
        <v>749.77</v>
      </c>
      <c r="I15" s="53">
        <v>1071.19</v>
      </c>
      <c r="J15" s="53">
        <v>1022.14</v>
      </c>
      <c r="K15" s="61">
        <v>794.42</v>
      </c>
      <c r="L15" s="61">
        <v>711.68</v>
      </c>
      <c r="M15" s="61">
        <v>416.59</v>
      </c>
      <c r="N15" s="61">
        <v>779.04</v>
      </c>
      <c r="O15" s="52">
        <f t="shared" si="1"/>
        <v>9204.8</v>
      </c>
      <c r="P15" s="22">
        <f t="shared" si="0"/>
        <v>0.5027408107483153</v>
      </c>
    </row>
    <row r="16" spans="1:16" ht="12.75">
      <c r="A16" s="41" t="s">
        <v>12</v>
      </c>
      <c r="B16" s="73">
        <v>12333</v>
      </c>
      <c r="C16" s="53">
        <v>6263.15</v>
      </c>
      <c r="D16" s="53">
        <v>5999.28</v>
      </c>
      <c r="E16" s="53">
        <v>6950.12</v>
      </c>
      <c r="F16" s="53">
        <v>6723.97</v>
      </c>
      <c r="G16" s="60">
        <v>6896.95</v>
      </c>
      <c r="H16" s="53">
        <v>8981.73</v>
      </c>
      <c r="I16" s="53">
        <v>8007.55</v>
      </c>
      <c r="J16" s="53">
        <v>6466.52</v>
      </c>
      <c r="K16" s="61">
        <v>8752.26</v>
      </c>
      <c r="L16" s="61">
        <v>7295.05</v>
      </c>
      <c r="M16" s="61">
        <v>6019.83</v>
      </c>
      <c r="N16" s="61">
        <v>7178.6</v>
      </c>
      <c r="O16" s="52">
        <f t="shared" si="1"/>
        <v>85535.01000000001</v>
      </c>
      <c r="P16" s="22">
        <f t="shared" si="0"/>
        <v>4.671686541235579</v>
      </c>
    </row>
    <row r="17" spans="1:16" ht="12.75">
      <c r="A17" s="41" t="s">
        <v>13</v>
      </c>
      <c r="B17" s="73">
        <v>12350</v>
      </c>
      <c r="C17" s="53">
        <v>5729.6</v>
      </c>
      <c r="D17" s="53">
        <v>4634.09</v>
      </c>
      <c r="E17" s="53">
        <v>5533.49</v>
      </c>
      <c r="F17" s="53">
        <v>6111.48</v>
      </c>
      <c r="G17" s="60">
        <v>5237.78</v>
      </c>
      <c r="H17" s="53">
        <v>5204.51</v>
      </c>
      <c r="I17" s="53">
        <v>6602.33</v>
      </c>
      <c r="J17" s="53">
        <v>5135.08</v>
      </c>
      <c r="K17" s="61">
        <v>5893.92</v>
      </c>
      <c r="L17" s="61">
        <v>5620.82</v>
      </c>
      <c r="M17" s="61">
        <v>5470.61</v>
      </c>
      <c r="N17" s="61">
        <v>5243.22</v>
      </c>
      <c r="O17" s="52">
        <f t="shared" si="1"/>
        <v>66416.93</v>
      </c>
      <c r="P17" s="22">
        <f t="shared" si="0"/>
        <v>3.6275096944652905</v>
      </c>
    </row>
    <row r="18" spans="1:16" ht="12.75">
      <c r="A18" s="41" t="s">
        <v>14</v>
      </c>
      <c r="B18" s="73">
        <v>7964</v>
      </c>
      <c r="C18" s="53">
        <v>3523.46</v>
      </c>
      <c r="D18" s="53">
        <v>2494.81</v>
      </c>
      <c r="E18" s="53">
        <v>2532.75</v>
      </c>
      <c r="F18" s="53">
        <v>2789.73</v>
      </c>
      <c r="G18" s="60">
        <v>3487.58</v>
      </c>
      <c r="H18" s="53">
        <v>3364.18</v>
      </c>
      <c r="I18" s="53">
        <v>4274.44</v>
      </c>
      <c r="J18" s="53">
        <v>3405.85</v>
      </c>
      <c r="K18" s="61">
        <v>3306.74</v>
      </c>
      <c r="L18" s="61">
        <v>3827.06</v>
      </c>
      <c r="M18" s="61">
        <v>2913.85</v>
      </c>
      <c r="N18" s="61">
        <v>4412.35</v>
      </c>
      <c r="O18" s="52">
        <f t="shared" si="1"/>
        <v>40332.79999999999</v>
      </c>
      <c r="P18" s="22">
        <f t="shared" si="0"/>
        <v>2.20286639272441</v>
      </c>
    </row>
    <row r="19" spans="1:16" ht="12.75">
      <c r="A19" s="41" t="s">
        <v>15</v>
      </c>
      <c r="B19" s="73">
        <v>6328</v>
      </c>
      <c r="C19" s="53">
        <v>2515.57</v>
      </c>
      <c r="D19" s="53">
        <v>2633.52</v>
      </c>
      <c r="E19" s="53">
        <v>3092.95</v>
      </c>
      <c r="F19" s="53">
        <v>3257.21</v>
      </c>
      <c r="G19" s="60">
        <v>2597.19</v>
      </c>
      <c r="H19" s="53">
        <v>3564.21</v>
      </c>
      <c r="I19" s="53">
        <v>4104.44</v>
      </c>
      <c r="J19" s="53">
        <v>3347</v>
      </c>
      <c r="K19" s="61">
        <v>3767.06</v>
      </c>
      <c r="L19" s="61">
        <v>3057.97</v>
      </c>
      <c r="M19" s="61">
        <v>2787.62</v>
      </c>
      <c r="N19" s="61">
        <v>3652.94</v>
      </c>
      <c r="O19" s="52">
        <f t="shared" si="1"/>
        <v>38377.68000000001</v>
      </c>
      <c r="P19" s="22">
        <f t="shared" si="0"/>
        <v>2.0960831259603045</v>
      </c>
    </row>
    <row r="20" spans="1:16" ht="12.75">
      <c r="A20" s="41" t="s">
        <v>16</v>
      </c>
      <c r="B20" s="73">
        <v>13581</v>
      </c>
      <c r="C20" s="53">
        <v>5422.09</v>
      </c>
      <c r="D20" s="53">
        <v>4316.83</v>
      </c>
      <c r="E20" s="53">
        <v>5750.73</v>
      </c>
      <c r="F20" s="53">
        <v>5697.32</v>
      </c>
      <c r="G20" s="60">
        <v>5401.37</v>
      </c>
      <c r="H20" s="53">
        <v>6353.08</v>
      </c>
      <c r="I20" s="53">
        <v>6232.39</v>
      </c>
      <c r="J20" s="53">
        <v>6945.82</v>
      </c>
      <c r="K20" s="61">
        <v>6348.66</v>
      </c>
      <c r="L20" s="61">
        <v>6033.46</v>
      </c>
      <c r="M20" s="61">
        <v>4560.64</v>
      </c>
      <c r="N20" s="61">
        <v>4659.35</v>
      </c>
      <c r="O20" s="52">
        <f t="shared" si="1"/>
        <v>67721.73999999999</v>
      </c>
      <c r="P20" s="22">
        <f t="shared" si="0"/>
        <v>3.698774821059297</v>
      </c>
    </row>
    <row r="21" spans="1:16" ht="12.75">
      <c r="A21" s="41" t="s">
        <v>17</v>
      </c>
      <c r="B21" s="73">
        <v>10821</v>
      </c>
      <c r="C21" s="53">
        <v>3715.34</v>
      </c>
      <c r="D21" s="53">
        <v>2981.22</v>
      </c>
      <c r="E21" s="53">
        <v>3523.34</v>
      </c>
      <c r="F21" s="53">
        <v>4746.78</v>
      </c>
      <c r="G21" s="60">
        <v>3830.72</v>
      </c>
      <c r="H21" s="53">
        <v>5412.58</v>
      </c>
      <c r="I21" s="53">
        <v>6085.49</v>
      </c>
      <c r="J21" s="53">
        <v>4669.77</v>
      </c>
      <c r="K21" s="61">
        <v>4618.56</v>
      </c>
      <c r="L21" s="61">
        <v>4775</v>
      </c>
      <c r="M21" s="61">
        <v>3518.8</v>
      </c>
      <c r="N21" s="61">
        <v>3647.65</v>
      </c>
      <c r="O21" s="52">
        <f t="shared" si="1"/>
        <v>51525.25000000001</v>
      </c>
      <c r="P21" s="22">
        <f t="shared" si="0"/>
        <v>2.8141671691953807</v>
      </c>
    </row>
    <row r="22" spans="1:16" ht="12.75">
      <c r="A22" s="41" t="s">
        <v>18</v>
      </c>
      <c r="B22" s="73">
        <v>5396</v>
      </c>
      <c r="C22" s="53">
        <v>2663.88</v>
      </c>
      <c r="D22" s="53">
        <v>2141.24</v>
      </c>
      <c r="E22" s="53">
        <v>2678.22</v>
      </c>
      <c r="F22" s="53">
        <v>2364.32</v>
      </c>
      <c r="G22" s="60">
        <v>2941.83</v>
      </c>
      <c r="H22" s="53">
        <v>2969.21</v>
      </c>
      <c r="I22" s="53">
        <v>2093.92</v>
      </c>
      <c r="J22" s="53">
        <v>3959.55</v>
      </c>
      <c r="K22" s="61">
        <v>2517.98</v>
      </c>
      <c r="L22" s="61">
        <v>3301.65</v>
      </c>
      <c r="M22" s="61">
        <v>2456.42</v>
      </c>
      <c r="N22" s="61">
        <v>2393.03</v>
      </c>
      <c r="O22" s="52">
        <f t="shared" si="1"/>
        <v>32481.25</v>
      </c>
      <c r="P22" s="22">
        <f t="shared" si="0"/>
        <v>1.774036367886181</v>
      </c>
    </row>
    <row r="23" spans="1:16" ht="12.75">
      <c r="A23" s="41" t="s">
        <v>19</v>
      </c>
      <c r="B23" s="73">
        <v>7363</v>
      </c>
      <c r="C23" s="53">
        <v>2535.02</v>
      </c>
      <c r="D23" s="53">
        <v>1892.08</v>
      </c>
      <c r="E23" s="53">
        <v>2030.76</v>
      </c>
      <c r="F23" s="53">
        <v>2879.11</v>
      </c>
      <c r="G23" s="60">
        <v>2847.19</v>
      </c>
      <c r="H23" s="53">
        <v>2601.3</v>
      </c>
      <c r="I23" s="53">
        <v>3432.97</v>
      </c>
      <c r="J23" s="53">
        <v>3027.84</v>
      </c>
      <c r="K23" s="61">
        <v>2639.3</v>
      </c>
      <c r="L23" s="61">
        <v>2986.1</v>
      </c>
      <c r="M23" s="61">
        <v>2018.78</v>
      </c>
      <c r="N23" s="61">
        <v>3011.08</v>
      </c>
      <c r="O23" s="52">
        <f t="shared" si="1"/>
        <v>31901.53</v>
      </c>
      <c r="P23" s="22">
        <f t="shared" si="0"/>
        <v>1.7423736589944057</v>
      </c>
    </row>
    <row r="24" spans="1:16" ht="12.75">
      <c r="A24" s="41" t="s">
        <v>20</v>
      </c>
      <c r="B24" s="73">
        <v>4981</v>
      </c>
      <c r="C24" s="53">
        <v>2099.86</v>
      </c>
      <c r="D24" s="53">
        <v>1908.36</v>
      </c>
      <c r="E24" s="53">
        <v>2048.13</v>
      </c>
      <c r="F24" s="53">
        <v>2522.85</v>
      </c>
      <c r="G24" s="60">
        <v>2007.17</v>
      </c>
      <c r="H24" s="53">
        <v>2132.61</v>
      </c>
      <c r="I24" s="53">
        <v>2896.97</v>
      </c>
      <c r="J24" s="53">
        <v>2147.39</v>
      </c>
      <c r="K24" s="61">
        <v>2952.36</v>
      </c>
      <c r="L24" s="61">
        <v>2257.84</v>
      </c>
      <c r="M24" s="61">
        <v>1697.9</v>
      </c>
      <c r="N24" s="61">
        <v>2814.13</v>
      </c>
      <c r="O24" s="52">
        <f t="shared" si="1"/>
        <v>27485.570000000003</v>
      </c>
      <c r="P24" s="22">
        <f t="shared" si="0"/>
        <v>1.5011860926559597</v>
      </c>
    </row>
    <row r="25" spans="1:16" ht="12.75">
      <c r="A25" s="41" t="s">
        <v>21</v>
      </c>
      <c r="B25" s="73">
        <v>48727</v>
      </c>
      <c r="C25" s="53">
        <v>19158.27</v>
      </c>
      <c r="D25" s="53">
        <v>14323.14</v>
      </c>
      <c r="E25" s="53">
        <v>15573.33</v>
      </c>
      <c r="F25" s="53">
        <v>18948.92</v>
      </c>
      <c r="G25" s="60">
        <v>19714.19</v>
      </c>
      <c r="H25" s="53">
        <v>19115.64</v>
      </c>
      <c r="I25" s="53">
        <v>19496.49</v>
      </c>
      <c r="J25" s="53">
        <v>16952.4</v>
      </c>
      <c r="K25" s="61">
        <v>19528.04</v>
      </c>
      <c r="L25" s="61">
        <v>17718.26</v>
      </c>
      <c r="M25" s="61">
        <v>16720.01</v>
      </c>
      <c r="N25" s="61">
        <v>22416.5</v>
      </c>
      <c r="O25" s="52">
        <f t="shared" si="1"/>
        <v>219665.19000000003</v>
      </c>
      <c r="P25" s="22">
        <f t="shared" si="0"/>
        <v>11.99750735635568</v>
      </c>
    </row>
    <row r="26" spans="1:16" ht="12.75">
      <c r="A26" s="41" t="s">
        <v>22</v>
      </c>
      <c r="B26" s="73">
        <v>8667</v>
      </c>
      <c r="C26" s="53">
        <v>2012.6</v>
      </c>
      <c r="D26" s="53">
        <v>1977.43</v>
      </c>
      <c r="E26" s="53">
        <v>2318.6</v>
      </c>
      <c r="F26" s="53">
        <v>3026.64</v>
      </c>
      <c r="G26" s="60">
        <v>2534.1</v>
      </c>
      <c r="H26" s="53">
        <v>2876.47</v>
      </c>
      <c r="I26" s="53">
        <v>3827.33</v>
      </c>
      <c r="J26" s="53">
        <v>2710.72</v>
      </c>
      <c r="K26" s="61">
        <v>3126.05</v>
      </c>
      <c r="L26" s="61">
        <v>3224.25</v>
      </c>
      <c r="M26" s="61">
        <v>2578.76</v>
      </c>
      <c r="N26" s="61">
        <v>3236.7</v>
      </c>
      <c r="O26" s="52">
        <f t="shared" si="1"/>
        <v>33449.649999999994</v>
      </c>
      <c r="P26" s="22">
        <f t="shared" si="0"/>
        <v>1.8269277073100323</v>
      </c>
    </row>
    <row r="27" spans="1:16" ht="12.75">
      <c r="A27" s="41" t="s">
        <v>23</v>
      </c>
      <c r="B27" s="73">
        <v>13171</v>
      </c>
      <c r="C27" s="53">
        <v>5466.19</v>
      </c>
      <c r="D27" s="53">
        <v>5297.48</v>
      </c>
      <c r="E27" s="53">
        <v>6103.13</v>
      </c>
      <c r="F27" s="53">
        <v>7075.4</v>
      </c>
      <c r="G27" s="60">
        <v>6361.03</v>
      </c>
      <c r="H27" s="53">
        <v>6299.52</v>
      </c>
      <c r="I27" s="53">
        <v>8295.08</v>
      </c>
      <c r="J27" s="53">
        <v>5109.3</v>
      </c>
      <c r="K27" s="61">
        <v>7260.62</v>
      </c>
      <c r="L27" s="61">
        <v>7140.45</v>
      </c>
      <c r="M27" s="61">
        <v>5683.55</v>
      </c>
      <c r="N27" s="61">
        <v>5728.49</v>
      </c>
      <c r="O27" s="52">
        <f t="shared" si="1"/>
        <v>75820.24</v>
      </c>
      <c r="P27" s="22">
        <f t="shared" si="0"/>
        <v>4.141092574388565</v>
      </c>
    </row>
    <row r="28" spans="1:16" ht="12.75">
      <c r="A28" s="41" t="s">
        <v>24</v>
      </c>
      <c r="B28" s="73">
        <v>15323</v>
      </c>
      <c r="C28" s="53">
        <v>4022.09</v>
      </c>
      <c r="D28" s="53">
        <v>4324.61</v>
      </c>
      <c r="E28" s="53">
        <v>4906.11</v>
      </c>
      <c r="F28" s="53">
        <v>4895.87</v>
      </c>
      <c r="G28" s="60">
        <v>4493.5</v>
      </c>
      <c r="H28" s="53">
        <v>5547.94</v>
      </c>
      <c r="I28" s="53">
        <v>5355.59</v>
      </c>
      <c r="J28" s="53">
        <v>5085.28</v>
      </c>
      <c r="K28" s="61">
        <v>5973.38</v>
      </c>
      <c r="L28" s="61">
        <v>5137.9</v>
      </c>
      <c r="M28" s="61">
        <v>5180.61</v>
      </c>
      <c r="N28" s="61">
        <v>5974.71</v>
      </c>
      <c r="O28" s="52">
        <f t="shared" si="1"/>
        <v>60897.59</v>
      </c>
      <c r="P28" s="22">
        <f t="shared" si="0"/>
        <v>3.3260585530612836</v>
      </c>
    </row>
    <row r="29" spans="1:16" ht="12.75">
      <c r="A29" s="41" t="s">
        <v>25</v>
      </c>
      <c r="B29" s="73">
        <v>3951</v>
      </c>
      <c r="C29" s="53">
        <v>1963.13</v>
      </c>
      <c r="D29" s="53">
        <v>1615.85</v>
      </c>
      <c r="E29" s="53">
        <v>1767.83</v>
      </c>
      <c r="F29" s="53">
        <v>1461.89</v>
      </c>
      <c r="G29" s="60">
        <v>2002.32</v>
      </c>
      <c r="H29" s="53">
        <v>1929.49</v>
      </c>
      <c r="I29" s="53">
        <v>2507.44</v>
      </c>
      <c r="J29" s="53">
        <v>2259.97</v>
      </c>
      <c r="K29" s="61">
        <v>2144.73</v>
      </c>
      <c r="L29" s="61">
        <v>2195.83</v>
      </c>
      <c r="M29" s="61">
        <v>1606.96</v>
      </c>
      <c r="N29" s="61">
        <v>2309.37</v>
      </c>
      <c r="O29" s="52">
        <f t="shared" si="1"/>
        <v>23764.81</v>
      </c>
      <c r="P29" s="22">
        <f t="shared" si="0"/>
        <v>1.2979684345862672</v>
      </c>
    </row>
    <row r="30" spans="1:16" ht="12.75">
      <c r="A30" s="41" t="s">
        <v>26</v>
      </c>
      <c r="B30" s="73">
        <v>13291</v>
      </c>
      <c r="C30" s="53">
        <v>5681.17</v>
      </c>
      <c r="D30" s="53">
        <v>5198.96</v>
      </c>
      <c r="E30" s="53">
        <v>6254.54</v>
      </c>
      <c r="F30" s="53">
        <v>7157.4</v>
      </c>
      <c r="G30" s="60">
        <v>6179.33</v>
      </c>
      <c r="H30" s="53">
        <v>7039.61</v>
      </c>
      <c r="I30" s="53">
        <v>8628.61</v>
      </c>
      <c r="J30" s="53">
        <v>6745.41</v>
      </c>
      <c r="K30" s="61">
        <v>7515.12</v>
      </c>
      <c r="L30" s="61">
        <v>6243.37</v>
      </c>
      <c r="M30" s="61">
        <v>6399.55</v>
      </c>
      <c r="N30" s="61">
        <v>6774.65</v>
      </c>
      <c r="O30" s="52">
        <f t="shared" si="1"/>
        <v>79817.72</v>
      </c>
      <c r="P30" s="22">
        <f t="shared" si="0"/>
        <v>4.359423916313448</v>
      </c>
    </row>
    <row r="31" spans="1:16" ht="12.75">
      <c r="A31" s="41" t="s">
        <v>27</v>
      </c>
      <c r="B31" s="73">
        <v>1591</v>
      </c>
      <c r="C31" s="53">
        <v>728.7</v>
      </c>
      <c r="D31" s="53">
        <v>858.23</v>
      </c>
      <c r="E31" s="53">
        <v>1057.3</v>
      </c>
      <c r="F31" s="53">
        <v>1303.58</v>
      </c>
      <c r="G31" s="60">
        <v>1074.17</v>
      </c>
      <c r="H31" s="53">
        <v>955.01</v>
      </c>
      <c r="I31" s="53">
        <v>1035.97</v>
      </c>
      <c r="J31" s="53">
        <v>1821.04</v>
      </c>
      <c r="K31" s="61">
        <v>990.92</v>
      </c>
      <c r="L31" s="61">
        <v>1297.24</v>
      </c>
      <c r="M31" s="61">
        <v>813.06</v>
      </c>
      <c r="N31" s="61">
        <v>1329.19</v>
      </c>
      <c r="O31" s="52">
        <f t="shared" si="1"/>
        <v>13264.41</v>
      </c>
      <c r="P31" s="22">
        <f t="shared" si="0"/>
        <v>0.7244655220643644</v>
      </c>
    </row>
    <row r="32" spans="1:16" ht="12.75">
      <c r="A32" s="41" t="s">
        <v>28</v>
      </c>
      <c r="B32" s="73">
        <v>4715</v>
      </c>
      <c r="C32" s="53">
        <v>2379.08</v>
      </c>
      <c r="D32" s="53">
        <v>1468.93</v>
      </c>
      <c r="E32" s="53">
        <v>1833.81</v>
      </c>
      <c r="F32" s="53">
        <v>2028.64</v>
      </c>
      <c r="G32" s="60">
        <v>1696.78</v>
      </c>
      <c r="H32" s="53">
        <v>2356.63</v>
      </c>
      <c r="I32" s="53">
        <v>2650.01</v>
      </c>
      <c r="J32" s="53">
        <v>2652.46</v>
      </c>
      <c r="K32" s="61">
        <v>2426.79</v>
      </c>
      <c r="L32" s="61">
        <v>1693.47</v>
      </c>
      <c r="M32" s="61">
        <v>1883.86</v>
      </c>
      <c r="N32" s="61">
        <v>2224.92</v>
      </c>
      <c r="O32" s="52">
        <f t="shared" si="1"/>
        <v>25295.380000000005</v>
      </c>
      <c r="P32" s="22">
        <f t="shared" si="0"/>
        <v>1.3815639502636368</v>
      </c>
    </row>
    <row r="33" spans="1:16" ht="12.75">
      <c r="A33" s="41" t="s">
        <v>29</v>
      </c>
      <c r="B33" s="73">
        <v>6713</v>
      </c>
      <c r="C33" s="53">
        <v>1977.38</v>
      </c>
      <c r="D33" s="53">
        <v>1836.8</v>
      </c>
      <c r="E33" s="53">
        <v>1998.46</v>
      </c>
      <c r="F33" s="53">
        <v>2417.85</v>
      </c>
      <c r="G33" s="60">
        <v>2209.26</v>
      </c>
      <c r="H33" s="53">
        <v>2699.06</v>
      </c>
      <c r="I33" s="53">
        <v>3492.02</v>
      </c>
      <c r="J33" s="53">
        <v>2566.61</v>
      </c>
      <c r="K33" s="61">
        <v>3048.56</v>
      </c>
      <c r="L33" s="61">
        <v>2402.01</v>
      </c>
      <c r="M33" s="61">
        <v>2352.03</v>
      </c>
      <c r="N33" s="61">
        <v>2962.64</v>
      </c>
      <c r="O33" s="52">
        <f t="shared" si="1"/>
        <v>29962.68</v>
      </c>
      <c r="P33" s="22">
        <f t="shared" si="0"/>
        <v>1.636479014795795</v>
      </c>
    </row>
    <row r="34" spans="1:16" ht="12.75">
      <c r="A34" s="41" t="s">
        <v>30</v>
      </c>
      <c r="B34" s="73">
        <v>2934</v>
      </c>
      <c r="C34" s="53">
        <v>802.77</v>
      </c>
      <c r="D34" s="53">
        <v>934.53</v>
      </c>
      <c r="E34" s="53">
        <v>1064.1</v>
      </c>
      <c r="F34" s="53">
        <v>1073.35</v>
      </c>
      <c r="G34" s="60">
        <v>1350.26</v>
      </c>
      <c r="H34" s="53">
        <v>1506.11</v>
      </c>
      <c r="I34" s="53">
        <v>1537.47</v>
      </c>
      <c r="J34" s="53">
        <v>1650.08</v>
      </c>
      <c r="K34" s="61">
        <v>1355.76</v>
      </c>
      <c r="L34" s="61">
        <v>1413.86</v>
      </c>
      <c r="M34" s="61">
        <v>996.68</v>
      </c>
      <c r="N34" s="61">
        <v>1533.58</v>
      </c>
      <c r="O34" s="52">
        <f t="shared" si="1"/>
        <v>15218.55</v>
      </c>
      <c r="P34" s="22">
        <f t="shared" si="0"/>
        <v>0.8311952639290126</v>
      </c>
    </row>
    <row r="35" spans="1:16" ht="12.75">
      <c r="A35" s="41" t="s">
        <v>31</v>
      </c>
      <c r="B35" s="73">
        <v>441</v>
      </c>
      <c r="C35" s="53">
        <v>302.5</v>
      </c>
      <c r="D35" s="53">
        <v>314.51</v>
      </c>
      <c r="E35" s="53">
        <v>345.33</v>
      </c>
      <c r="F35" s="53">
        <v>413.52</v>
      </c>
      <c r="G35" s="60">
        <v>156.6</v>
      </c>
      <c r="H35" s="53">
        <v>515.91</v>
      </c>
      <c r="I35" s="53">
        <v>443.49</v>
      </c>
      <c r="J35" s="53">
        <v>846.96</v>
      </c>
      <c r="K35" s="61">
        <v>653.93</v>
      </c>
      <c r="L35" s="61">
        <v>385.38</v>
      </c>
      <c r="M35" s="61">
        <v>335.98</v>
      </c>
      <c r="N35" s="61">
        <v>333.9</v>
      </c>
      <c r="O35" s="52">
        <f t="shared" si="1"/>
        <v>5048.009999999998</v>
      </c>
      <c r="P35" s="22">
        <f t="shared" si="0"/>
        <v>0.2757083956268037</v>
      </c>
    </row>
    <row r="36" spans="1:16" ht="12.75">
      <c r="A36" s="41" t="s">
        <v>32</v>
      </c>
      <c r="B36" s="73">
        <v>4988</v>
      </c>
      <c r="C36" s="53">
        <v>3168.21</v>
      </c>
      <c r="D36" s="53">
        <v>2738.05</v>
      </c>
      <c r="E36" s="53">
        <v>2916.51</v>
      </c>
      <c r="F36" s="53">
        <v>3568.19</v>
      </c>
      <c r="G36" s="60">
        <v>3380.31</v>
      </c>
      <c r="H36" s="53">
        <v>3868.71</v>
      </c>
      <c r="I36" s="53">
        <v>4081.64</v>
      </c>
      <c r="J36" s="53">
        <v>4205.75</v>
      </c>
      <c r="K36" s="61">
        <v>4087.33</v>
      </c>
      <c r="L36" s="61">
        <v>3562.67</v>
      </c>
      <c r="M36" s="61">
        <v>2964.2</v>
      </c>
      <c r="N36" s="61">
        <v>2418.62</v>
      </c>
      <c r="O36" s="52">
        <f t="shared" si="1"/>
        <v>40960.189999999995</v>
      </c>
      <c r="P36" s="22">
        <f t="shared" si="0"/>
        <v>2.2371327056541195</v>
      </c>
    </row>
    <row r="37" spans="1:16" ht="12.75">
      <c r="A37" s="41" t="s">
        <v>33</v>
      </c>
      <c r="B37" s="73">
        <v>6826</v>
      </c>
      <c r="C37" s="53">
        <v>2196.88</v>
      </c>
      <c r="D37" s="53">
        <v>2742.78</v>
      </c>
      <c r="E37" s="53">
        <v>2538.81</v>
      </c>
      <c r="F37" s="53">
        <v>3286.83</v>
      </c>
      <c r="G37" s="60">
        <v>2740.32</v>
      </c>
      <c r="H37" s="53">
        <v>3630.93</v>
      </c>
      <c r="I37" s="53">
        <v>4605.15</v>
      </c>
      <c r="J37" s="53">
        <v>3939.73</v>
      </c>
      <c r="K37" s="61">
        <v>2947.75</v>
      </c>
      <c r="L37" s="61">
        <v>3558.18</v>
      </c>
      <c r="M37" s="61">
        <v>2616.73</v>
      </c>
      <c r="N37" s="61">
        <v>3274.06</v>
      </c>
      <c r="O37" s="52">
        <f t="shared" si="1"/>
        <v>38078.149999999994</v>
      </c>
      <c r="P37" s="22">
        <f t="shared" si="0"/>
        <v>2.0797236227615987</v>
      </c>
    </row>
    <row r="38" spans="1:16" ht="12.75">
      <c r="A38" s="41" t="s">
        <v>34</v>
      </c>
      <c r="B38" s="73">
        <v>698</v>
      </c>
      <c r="C38" s="53">
        <v>412.62</v>
      </c>
      <c r="D38" s="53">
        <v>424.45</v>
      </c>
      <c r="E38" s="53">
        <v>326.31</v>
      </c>
      <c r="F38" s="53">
        <v>589.2</v>
      </c>
      <c r="G38" s="60">
        <v>337.06</v>
      </c>
      <c r="H38" s="53">
        <v>545.61</v>
      </c>
      <c r="I38" s="53">
        <v>714.67</v>
      </c>
      <c r="J38" s="53">
        <v>593.09</v>
      </c>
      <c r="K38" s="61">
        <v>478.88</v>
      </c>
      <c r="L38" s="61">
        <v>445.41</v>
      </c>
      <c r="M38" s="61">
        <v>398.41</v>
      </c>
      <c r="N38" s="61">
        <v>740.91</v>
      </c>
      <c r="O38" s="52">
        <f t="shared" si="1"/>
        <v>6006.62</v>
      </c>
      <c r="P38" s="22">
        <f t="shared" si="0"/>
        <v>0.32806503222851624</v>
      </c>
    </row>
    <row r="39" spans="1:16" ht="12.75">
      <c r="A39" s="41" t="s">
        <v>35</v>
      </c>
      <c r="B39" s="73">
        <v>221</v>
      </c>
      <c r="C39" s="53">
        <v>289.48</v>
      </c>
      <c r="D39" s="53">
        <v>185.26</v>
      </c>
      <c r="E39" s="53">
        <v>223.35</v>
      </c>
      <c r="F39" s="53">
        <v>231.41</v>
      </c>
      <c r="G39" s="60">
        <v>298.29</v>
      </c>
      <c r="H39" s="53">
        <v>262.99</v>
      </c>
      <c r="I39" s="53">
        <v>324</v>
      </c>
      <c r="J39" s="53">
        <v>447.23</v>
      </c>
      <c r="K39" s="61">
        <v>384.44</v>
      </c>
      <c r="L39" s="61">
        <v>245.11</v>
      </c>
      <c r="M39" s="61">
        <v>301.04</v>
      </c>
      <c r="N39" s="61">
        <v>258.03</v>
      </c>
      <c r="O39" s="52">
        <f t="shared" si="1"/>
        <v>3450.63</v>
      </c>
      <c r="P39" s="22">
        <f t="shared" si="0"/>
        <v>0.18846390185473444</v>
      </c>
    </row>
    <row r="40" spans="1:16" ht="12.75">
      <c r="A40" s="41" t="s">
        <v>36</v>
      </c>
      <c r="B40" s="73">
        <v>1516</v>
      </c>
      <c r="C40" s="53">
        <v>849.04</v>
      </c>
      <c r="D40" s="53">
        <v>694.1</v>
      </c>
      <c r="E40" s="53">
        <v>1086.82</v>
      </c>
      <c r="F40" s="53">
        <v>1001.66</v>
      </c>
      <c r="G40" s="60">
        <v>1336.19</v>
      </c>
      <c r="H40" s="53">
        <v>1163.99</v>
      </c>
      <c r="I40" s="53">
        <v>1114.16</v>
      </c>
      <c r="J40" s="53">
        <v>2165.09</v>
      </c>
      <c r="K40" s="61">
        <v>1102.47</v>
      </c>
      <c r="L40" s="61">
        <v>1516.77</v>
      </c>
      <c r="M40" s="61">
        <v>906.77</v>
      </c>
      <c r="N40" s="61">
        <v>1246.72</v>
      </c>
      <c r="O40" s="52">
        <f t="shared" si="1"/>
        <v>14183.779999999999</v>
      </c>
      <c r="P40" s="22">
        <f t="shared" si="0"/>
        <v>0.7746789779979729</v>
      </c>
    </row>
    <row r="41" spans="1:16" ht="12.75">
      <c r="A41" s="41" t="s">
        <v>37</v>
      </c>
      <c r="B41" s="73">
        <v>1595</v>
      </c>
      <c r="C41" s="53">
        <v>1553.29</v>
      </c>
      <c r="D41" s="53">
        <v>1522.35</v>
      </c>
      <c r="E41" s="53">
        <v>1157.59</v>
      </c>
      <c r="F41" s="53">
        <v>1964.13</v>
      </c>
      <c r="G41" s="60">
        <v>1599.08</v>
      </c>
      <c r="H41" s="53">
        <v>2187.68</v>
      </c>
      <c r="I41" s="53">
        <v>2255.87</v>
      </c>
      <c r="J41" s="53">
        <v>2044.03</v>
      </c>
      <c r="K41" s="61">
        <v>2254.54</v>
      </c>
      <c r="L41" s="61">
        <v>1755.37</v>
      </c>
      <c r="M41" s="61">
        <v>1184</v>
      </c>
      <c r="N41" s="61">
        <v>1995.39</v>
      </c>
      <c r="O41" s="52">
        <f t="shared" si="1"/>
        <v>21473.319999999996</v>
      </c>
      <c r="P41" s="22">
        <f t="shared" si="0"/>
        <v>1.1728135653417797</v>
      </c>
    </row>
    <row r="42" spans="1:16" ht="12.75">
      <c r="A42" s="41" t="s">
        <v>38</v>
      </c>
      <c r="B42" s="73">
        <v>498</v>
      </c>
      <c r="C42" s="53">
        <v>231.43</v>
      </c>
      <c r="D42" s="53">
        <v>192.11</v>
      </c>
      <c r="E42" s="53">
        <v>172.72</v>
      </c>
      <c r="F42" s="53">
        <v>245.13</v>
      </c>
      <c r="G42" s="60">
        <v>259.19</v>
      </c>
      <c r="H42" s="53">
        <v>273.06</v>
      </c>
      <c r="I42" s="53">
        <v>254.09</v>
      </c>
      <c r="J42" s="53">
        <v>415.43</v>
      </c>
      <c r="K42" s="61">
        <v>278.95</v>
      </c>
      <c r="L42" s="61">
        <v>302.82</v>
      </c>
      <c r="M42" s="61">
        <v>179.92</v>
      </c>
      <c r="N42" s="61">
        <v>301.67</v>
      </c>
      <c r="O42" s="52">
        <f t="shared" si="1"/>
        <v>3106.52</v>
      </c>
      <c r="P42" s="22">
        <f t="shared" si="0"/>
        <v>0.16966956190312193</v>
      </c>
    </row>
    <row r="43" spans="1:16" ht="13.5" thickBot="1">
      <c r="A43" s="42" t="s">
        <v>39</v>
      </c>
      <c r="B43" s="74">
        <v>2604</v>
      </c>
      <c r="C43" s="54">
        <v>2485.19</v>
      </c>
      <c r="D43" s="54">
        <v>2075.51</v>
      </c>
      <c r="E43" s="54">
        <v>1807.65</v>
      </c>
      <c r="F43" s="54">
        <v>2072.25</v>
      </c>
      <c r="G43" s="62">
        <v>2903.07</v>
      </c>
      <c r="H43" s="54">
        <v>3219.14</v>
      </c>
      <c r="I43" s="54">
        <v>3078.28</v>
      </c>
      <c r="J43" s="54">
        <v>2811.76</v>
      </c>
      <c r="K43" s="63">
        <v>2367.17</v>
      </c>
      <c r="L43" s="63">
        <v>2564.95</v>
      </c>
      <c r="M43" s="63">
        <v>1980.34</v>
      </c>
      <c r="N43" s="63">
        <v>2438.43</v>
      </c>
      <c r="O43" s="52">
        <f t="shared" si="1"/>
        <v>29803.739999999998</v>
      </c>
      <c r="P43" s="23">
        <f t="shared" si="0"/>
        <v>1.6277981499795755</v>
      </c>
    </row>
    <row r="44" spans="1:16" ht="13.5" thickBot="1">
      <c r="A44" s="43" t="s">
        <v>41</v>
      </c>
      <c r="B44" s="46">
        <f>SUM(B5:B43)</f>
        <v>326454</v>
      </c>
      <c r="C44" s="55">
        <f aca="true" t="shared" si="2" ref="C44:M44">SUM(C5:C43)</f>
        <v>140084.30000000005</v>
      </c>
      <c r="D44" s="55">
        <f t="shared" si="2"/>
        <v>124318.42999999998</v>
      </c>
      <c r="E44" s="66">
        <f t="shared" si="2"/>
        <v>136209.41000000003</v>
      </c>
      <c r="F44" s="55">
        <f t="shared" si="2"/>
        <v>154129.04</v>
      </c>
      <c r="G44" s="55">
        <f t="shared" si="2"/>
        <v>148861.84000000005</v>
      </c>
      <c r="H44" s="55">
        <f t="shared" si="2"/>
        <v>161578.09999999995</v>
      </c>
      <c r="I44" s="55">
        <f t="shared" si="2"/>
        <v>180607.54000000004</v>
      </c>
      <c r="J44" s="55">
        <f t="shared" si="2"/>
        <v>158298.67</v>
      </c>
      <c r="K44" s="55">
        <f t="shared" si="2"/>
        <v>166976.56000000006</v>
      </c>
      <c r="L44" s="55">
        <f t="shared" si="2"/>
        <v>160565.56999999998</v>
      </c>
      <c r="M44" s="55">
        <f t="shared" si="2"/>
        <v>136943.37</v>
      </c>
      <c r="N44" s="55">
        <f>SUM(N5:N43)</f>
        <v>162350.74000000002</v>
      </c>
      <c r="O44" s="55">
        <f>SUM(C44:N44)</f>
        <v>1830923.57</v>
      </c>
      <c r="P44" s="24">
        <f>SUM(P5:P43)</f>
        <v>100.00000000000001</v>
      </c>
    </row>
    <row r="45" spans="1:16" ht="12.75">
      <c r="A45" s="25" t="s">
        <v>58</v>
      </c>
      <c r="B45" s="69"/>
      <c r="F45" s="76"/>
      <c r="G45" s="76"/>
      <c r="H45" s="76"/>
      <c r="I45" s="76"/>
      <c r="J45" s="76"/>
      <c r="K45" s="40"/>
      <c r="L45" s="40"/>
      <c r="M45" s="40"/>
      <c r="N45" s="40"/>
      <c r="O45" s="76"/>
      <c r="P45" s="16"/>
    </row>
    <row r="46" spans="6:16" ht="12.75">
      <c r="F46" s="76"/>
      <c r="G46" s="76"/>
      <c r="H46" s="76"/>
      <c r="I46" s="76"/>
      <c r="J46" s="76"/>
      <c r="K46" s="40"/>
      <c r="L46" s="40"/>
      <c r="M46" s="40"/>
      <c r="N46" s="40"/>
      <c r="O46" s="76"/>
      <c r="P46" s="14"/>
    </row>
    <row r="47" spans="1:16" ht="12.75">
      <c r="A47" s="25"/>
      <c r="B47" s="77"/>
      <c r="F47" s="76"/>
      <c r="G47" s="76"/>
      <c r="H47" s="76"/>
      <c r="I47" s="76"/>
      <c r="J47" s="76"/>
      <c r="K47" s="40"/>
      <c r="L47" s="40"/>
      <c r="M47" s="40"/>
      <c r="N47" s="40"/>
      <c r="O47" s="76"/>
      <c r="P47" s="16"/>
    </row>
    <row r="48" spans="2:16" ht="12.75">
      <c r="B48" s="77"/>
      <c r="F48" s="76"/>
      <c r="G48" s="76"/>
      <c r="H48" s="76"/>
      <c r="I48" s="76"/>
      <c r="J48" s="76"/>
      <c r="K48" s="40"/>
      <c r="L48" s="40"/>
      <c r="M48" s="40"/>
      <c r="N48" s="40"/>
      <c r="O48" s="76"/>
      <c r="P48" s="16"/>
    </row>
    <row r="49" spans="2:16" ht="12.75">
      <c r="B49" s="77"/>
      <c r="F49" s="76"/>
      <c r="G49" s="76"/>
      <c r="H49" s="76"/>
      <c r="I49" s="76"/>
      <c r="J49" s="76"/>
      <c r="K49" s="40"/>
      <c r="L49" s="40"/>
      <c r="M49" s="40"/>
      <c r="N49" s="40"/>
      <c r="O49" s="76"/>
      <c r="P49" s="16"/>
    </row>
    <row r="50" spans="2:16" ht="12.75">
      <c r="B50" s="77"/>
      <c r="F50" s="76"/>
      <c r="G50" s="76"/>
      <c r="H50" s="76"/>
      <c r="I50" s="76"/>
      <c r="J50" s="76"/>
      <c r="K50" s="40"/>
      <c r="L50" s="40"/>
      <c r="M50" s="40"/>
      <c r="N50" s="40"/>
      <c r="O50" s="76"/>
      <c r="P50" s="16"/>
    </row>
    <row r="51" spans="2:16" ht="12.75">
      <c r="B51" s="77"/>
      <c r="F51" s="76"/>
      <c r="G51" s="76"/>
      <c r="H51" s="76"/>
      <c r="I51" s="76"/>
      <c r="J51" s="76"/>
      <c r="K51" s="40"/>
      <c r="L51" s="40"/>
      <c r="M51" s="40"/>
      <c r="N51" s="40"/>
      <c r="O51" s="76"/>
      <c r="P51" s="16"/>
    </row>
    <row r="52" spans="2:16" ht="12.75">
      <c r="B52" s="77"/>
      <c r="F52" s="76"/>
      <c r="G52" s="76"/>
      <c r="H52" s="76"/>
      <c r="I52" s="76"/>
      <c r="J52" s="76"/>
      <c r="K52" s="40"/>
      <c r="L52" s="40"/>
      <c r="M52" s="40"/>
      <c r="N52" s="40"/>
      <c r="O52" s="76"/>
      <c r="P52" s="16"/>
    </row>
    <row r="53" spans="2:16" ht="12.75">
      <c r="B53" s="77"/>
      <c r="F53" s="76"/>
      <c r="G53" s="76"/>
      <c r="H53" s="76"/>
      <c r="I53" s="76"/>
      <c r="J53" s="76"/>
      <c r="K53" s="40"/>
      <c r="L53" s="40"/>
      <c r="M53" s="40"/>
      <c r="N53" s="40"/>
      <c r="O53" s="76"/>
      <c r="P53" s="16"/>
    </row>
    <row r="54" spans="2:16" ht="12.75">
      <c r="B54" s="77"/>
      <c r="F54" s="76"/>
      <c r="G54" s="76"/>
      <c r="H54" s="76"/>
      <c r="I54" s="76"/>
      <c r="J54" s="76"/>
      <c r="K54" s="40"/>
      <c r="L54" s="40"/>
      <c r="M54" s="40"/>
      <c r="N54" s="40"/>
      <c r="O54" s="76"/>
      <c r="P54" s="16"/>
    </row>
    <row r="55" spans="2:16" ht="12.75">
      <c r="B55" s="77"/>
      <c r="F55" s="76"/>
      <c r="G55" s="76"/>
      <c r="H55" s="76"/>
      <c r="I55" s="76"/>
      <c r="J55" s="76"/>
      <c r="K55" s="40"/>
      <c r="L55" s="40"/>
      <c r="M55" s="40"/>
      <c r="N55" s="40"/>
      <c r="O55" s="76"/>
      <c r="P55" s="16"/>
    </row>
    <row r="56" spans="2:16" ht="12.75">
      <c r="B56" s="77"/>
      <c r="F56" s="76"/>
      <c r="G56" s="76"/>
      <c r="H56" s="76"/>
      <c r="I56" s="76"/>
      <c r="J56" s="76"/>
      <c r="K56" s="40"/>
      <c r="L56" s="40"/>
      <c r="M56" s="40"/>
      <c r="N56" s="40"/>
      <c r="O56" s="76"/>
      <c r="P56" s="16"/>
    </row>
    <row r="57" spans="2:16" ht="12.75">
      <c r="B57" s="77"/>
      <c r="F57" s="76"/>
      <c r="G57" s="76"/>
      <c r="H57" s="76"/>
      <c r="I57" s="76"/>
      <c r="J57" s="76"/>
      <c r="K57" s="40"/>
      <c r="L57" s="40"/>
      <c r="M57" s="40"/>
      <c r="N57" s="40"/>
      <c r="O57" s="76"/>
      <c r="P57" s="16"/>
    </row>
    <row r="58" spans="2:16" ht="12.75">
      <c r="B58" s="77"/>
      <c r="F58" s="76"/>
      <c r="G58" s="76"/>
      <c r="H58" s="76"/>
      <c r="I58" s="76"/>
      <c r="J58" s="76"/>
      <c r="K58" s="40"/>
      <c r="L58" s="40"/>
      <c r="M58" s="40"/>
      <c r="N58" s="40"/>
      <c r="O58" s="76"/>
      <c r="P58" s="16"/>
    </row>
    <row r="59" spans="2:16" ht="12.75">
      <c r="B59" s="77"/>
      <c r="F59" s="76"/>
      <c r="G59" s="76"/>
      <c r="H59" s="76"/>
      <c r="I59" s="76"/>
      <c r="J59" s="76"/>
      <c r="K59" s="40"/>
      <c r="L59" s="40"/>
      <c r="M59" s="40"/>
      <c r="N59" s="40"/>
      <c r="O59" s="76"/>
      <c r="P59" s="16"/>
    </row>
    <row r="60" spans="2:16" ht="12.75">
      <c r="B60" s="77"/>
      <c r="F60" s="76"/>
      <c r="G60" s="76"/>
      <c r="H60" s="76"/>
      <c r="I60" s="76"/>
      <c r="J60" s="76"/>
      <c r="K60" s="40"/>
      <c r="L60" s="40"/>
      <c r="M60" s="40"/>
      <c r="N60" s="40"/>
      <c r="O60" s="76"/>
      <c r="P60" s="16"/>
    </row>
    <row r="61" spans="2:16" ht="12.75">
      <c r="B61" s="77"/>
      <c r="F61" s="76"/>
      <c r="G61" s="76"/>
      <c r="H61" s="76"/>
      <c r="I61" s="76"/>
      <c r="J61" s="76"/>
      <c r="K61" s="40"/>
      <c r="L61" s="40"/>
      <c r="M61" s="40"/>
      <c r="N61" s="40"/>
      <c r="O61" s="76"/>
      <c r="P61" s="16"/>
    </row>
    <row r="62" spans="2:16" ht="12.75">
      <c r="B62" s="77"/>
      <c r="F62" s="76"/>
      <c r="G62" s="76"/>
      <c r="H62" s="76"/>
      <c r="I62" s="76"/>
      <c r="J62" s="76"/>
      <c r="K62" s="40"/>
      <c r="L62" s="40"/>
      <c r="M62" s="40"/>
      <c r="N62" s="40"/>
      <c r="O62" s="76"/>
      <c r="P62" s="16"/>
    </row>
    <row r="63" spans="2:16" ht="12.75">
      <c r="B63" s="77"/>
      <c r="F63" s="76"/>
      <c r="G63" s="76"/>
      <c r="H63" s="76"/>
      <c r="I63" s="76"/>
      <c r="J63" s="76"/>
      <c r="K63" s="40"/>
      <c r="L63" s="40"/>
      <c r="M63" s="40"/>
      <c r="N63" s="40"/>
      <c r="O63" s="76"/>
      <c r="P63" s="16"/>
    </row>
    <row r="64" spans="2:16" ht="12.75">
      <c r="B64" s="77"/>
      <c r="F64" s="76"/>
      <c r="G64" s="76"/>
      <c r="H64" s="76"/>
      <c r="I64" s="76"/>
      <c r="J64" s="76"/>
      <c r="K64" s="40"/>
      <c r="L64" s="40"/>
      <c r="M64" s="40"/>
      <c r="N64" s="40"/>
      <c r="O64" s="76"/>
      <c r="P64" s="16"/>
    </row>
    <row r="65" spans="2:16" ht="12.75">
      <c r="B65" s="77"/>
      <c r="F65" s="76"/>
      <c r="G65" s="76"/>
      <c r="H65" s="76"/>
      <c r="I65" s="76"/>
      <c r="J65" s="76"/>
      <c r="K65" s="40"/>
      <c r="L65" s="40"/>
      <c r="M65" s="40"/>
      <c r="N65" s="40"/>
      <c r="O65" s="76"/>
      <c r="P65" s="16"/>
    </row>
    <row r="66" spans="2:16" ht="12.75">
      <c r="B66" s="77"/>
      <c r="F66" s="76"/>
      <c r="G66" s="76"/>
      <c r="H66" s="76"/>
      <c r="I66" s="76"/>
      <c r="J66" s="76"/>
      <c r="K66" s="40"/>
      <c r="L66" s="40"/>
      <c r="M66" s="40"/>
      <c r="N66" s="40"/>
      <c r="O66" s="76"/>
      <c r="P66" s="16"/>
    </row>
    <row r="67" spans="2:16" ht="12.75">
      <c r="B67" s="77"/>
      <c r="F67" s="76"/>
      <c r="G67" s="76"/>
      <c r="H67" s="76"/>
      <c r="I67" s="76"/>
      <c r="J67" s="76"/>
      <c r="K67" s="40"/>
      <c r="L67" s="40"/>
      <c r="M67" s="40"/>
      <c r="N67" s="40"/>
      <c r="O67" s="76"/>
      <c r="P67" s="16"/>
    </row>
    <row r="68" spans="2:16" ht="12.75">
      <c r="B68" s="77"/>
      <c r="F68" s="76"/>
      <c r="G68" s="76"/>
      <c r="H68" s="76"/>
      <c r="I68" s="76"/>
      <c r="J68" s="76"/>
      <c r="K68" s="40"/>
      <c r="L68" s="40"/>
      <c r="M68" s="40"/>
      <c r="N68" s="40"/>
      <c r="O68" s="76"/>
      <c r="P68" s="16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Consorci</dc:creator>
  <cp:keywords/>
  <dc:description/>
  <cp:lastModifiedBy>tecnic dades2</cp:lastModifiedBy>
  <cp:lastPrinted>2009-03-25T11:54:53Z</cp:lastPrinted>
  <dcterms:created xsi:type="dcterms:W3CDTF">2001-07-25T07:29:54Z</dcterms:created>
  <dcterms:modified xsi:type="dcterms:W3CDTF">2009-03-25T11:55:02Z</dcterms:modified>
  <cp:category/>
  <cp:version/>
  <cp:contentType/>
  <cp:contentStatus/>
</cp:coreProperties>
</file>