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770" windowWidth="15480" windowHeight="4890" activeTab="0"/>
  </bookViews>
  <sheets>
    <sheet name="RECOLLIDES" sheetId="1" r:id="rId1"/>
    <sheet name="Deixalleria mòbi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<sst xmlns="http://schemas.openxmlformats.org/spreadsheetml/2006/main" count="81" uniqueCount="38">
  <si>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</si>
  <si>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</si>
  <si>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</si>
  <si>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</si>
  <si>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</si>
  <si>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</si>
  <si>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</si>
  <si>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</si>
  <si>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</si>
  <si>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</si>
  <si>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</si>
  <si>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</si>
  <si>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</si>
  <si>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</si>
  <si>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</si>
  <si>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</si>
  <si>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</si>
  <si>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</si>
  <si>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</si>
  <si>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</si>
  <si>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</si>
  <si>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DIMARTS</t>
  </si>
  <si>
    <t>DIMECRES</t>
  </si>
  <si>
    <t>DIJOUS</t>
  </si>
  <si>
    <t>DIVENDRES</t>
  </si>
  <si>
    <t>DIUMENGE</t>
  </si>
  <si>
    <t>DILLUNS</t>
  </si>
  <si>
    <t xml:space="preserve">DIA </t>
  </si>
  <si>
    <t>DISSABTE</t>
  </si>
  <si>
    <t>ENVASOS LLEUGERS (Kg)</t>
  </si>
  <si>
    <t>Setembre</t>
  </si>
  <si>
    <t>VILANOVA DEL VALLÈS</t>
  </si>
  <si>
    <t>CALENDARI MENSUAL DE LA DEIXALLERIA MÒBIL</t>
  </si>
  <si>
    <t>USUARIS/ES DE LA DEIXALLERIA MÒBIL</t>
  </si>
  <si>
    <t>USUARIS/ES DEIXALLERIA MÒBIL</t>
  </si>
  <si>
    <t>SERVEI DE RECOLLIDA DE PAPER I CARTRÓ, ENVASOS LLEUGERS I VIDRE, 2010</t>
  </si>
  <si>
    <t>GENER 2011</t>
  </si>
  <si>
    <t>De 8h a 13h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</si>
</sst>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8"/>
      <name val="Verdana"/>
      <family val="2"/>
    </font>
    <font>
      <b/>
      <u val="single"/>
      <sz val="16"/>
      <color indexed="8"/>
      <name val="Verdana"/>
      <family val="2"/>
    </font>
    <font>
      <b/>
      <u val="single"/>
      <sz val="16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10"/>
      <name val="Comic Sans MS"/>
      <family val="4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4" borderId="0" applyNumberFormat="0" applyBorder="0" applyAlignment="0" applyProtection="0"/>
    <xf numFmtId="0" fontId="48" fillId="18" borderId="1" applyNumberFormat="0" applyAlignment="0" applyProtection="0"/>
    <xf numFmtId="0" fontId="49" fillId="19" borderId="2" applyNumberFormat="0" applyAlignment="0" applyProtection="0"/>
    <xf numFmtId="0" fontId="5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4" fillId="18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1" fillId="0" borderId="7" applyNumberFormat="0" applyFill="0" applyAlignment="0" applyProtection="0"/>
    <xf numFmtId="0" fontId="20" fillId="0" borderId="8" applyNumberFormat="0" applyFill="0" applyAlignment="0" applyProtection="0"/>
    <xf numFmtId="0" fontId="57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7" fontId="15" fillId="0" borderId="0" xfId="0" applyNumberFormat="1" applyFont="1" applyBorder="1" applyAlignment="1" quotePrefix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0" fontId="26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21" xfId="0" applyFont="1" applyFill="1" applyBorder="1" applyAlignment="1">
      <alignment horizontal="center" textRotation="90"/>
    </xf>
    <xf numFmtId="0" fontId="19" fillId="0" borderId="22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 textRotation="90"/>
    </xf>
    <xf numFmtId="0" fontId="59" fillId="0" borderId="22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6" fillId="0" borderId="23" xfId="0" applyFont="1" applyFill="1" applyBorder="1" applyAlignment="1">
      <alignment horizontal="center" textRotation="90"/>
    </xf>
    <xf numFmtId="0" fontId="19" fillId="0" borderId="2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5" xfId="0" applyFont="1" applyFill="1" applyBorder="1" applyAlignment="1" applyProtection="1">
      <alignment horizontal="center"/>
      <protection hidden="1"/>
    </xf>
    <xf numFmtId="0" fontId="7" fillId="29" borderId="26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5" xfId="0" applyFont="1" applyFill="1" applyBorder="1" applyAlignment="1" applyProtection="1">
      <alignment horizontal="center"/>
      <protection hidden="1"/>
    </xf>
    <xf numFmtId="0" fontId="4" fillId="31" borderId="26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5" xfId="0" applyFont="1" applyFill="1" applyBorder="1" applyAlignment="1" applyProtection="1">
      <alignment horizontal="center"/>
      <protection hidden="1"/>
    </xf>
    <xf numFmtId="0" fontId="4" fillId="32" borderId="26" xfId="0" applyFont="1" applyFill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left"/>
      <protection hidden="1"/>
    </xf>
    <xf numFmtId="0" fontId="4" fillId="0" borderId="25" xfId="0" applyFont="1" applyFill="1" applyBorder="1" applyAlignment="1" applyProtection="1">
      <alignment horizontal="left"/>
      <protection hidden="1"/>
    </xf>
    <xf numFmtId="0" fontId="4" fillId="0" borderId="26" xfId="0" applyFont="1" applyFill="1" applyBorder="1" applyAlignment="1" applyProtection="1">
      <alignment horizontal="left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4" fillId="0" borderId="25" xfId="0" applyNumberFormat="1" applyFont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left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/>
      <protection hidden="1"/>
    </xf>
    <xf numFmtId="1" fontId="2" fillId="0" borderId="30" xfId="0" applyNumberFormat="1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58" fillId="0" borderId="30" xfId="0" applyFont="1" applyFill="1" applyBorder="1" applyAlignment="1">
      <alignment horizontal="center" textRotation="90"/>
    </xf>
    <xf numFmtId="0" fontId="59" fillId="0" borderId="2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57393048"/>
        <c:axId val="46775385"/>
      </c:bar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3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8325282"/>
        <c:axId val="30709811"/>
      </c:bar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5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R4">
            <v>8915.05</v>
          </cell>
        </row>
        <row r="5">
          <cell r="AR5">
            <v>8406.7</v>
          </cell>
        </row>
        <row r="6">
          <cell r="AR6">
            <v>10200.6</v>
          </cell>
        </row>
        <row r="7">
          <cell r="AR7">
            <v>10074.76</v>
          </cell>
        </row>
        <row r="8">
          <cell r="AR8">
            <v>11437.64</v>
          </cell>
        </row>
        <row r="9">
          <cell r="AR9">
            <v>10476.32</v>
          </cell>
        </row>
        <row r="10">
          <cell r="AR10">
            <v>9980.78</v>
          </cell>
        </row>
        <row r="11">
          <cell r="AR11">
            <v>11449.65</v>
          </cell>
        </row>
        <row r="12">
          <cell r="AR12">
            <v>9837.36</v>
          </cell>
        </row>
        <row r="13">
          <cell r="AR13">
            <v>9353.35</v>
          </cell>
        </row>
        <row r="14">
          <cell r="AR14">
            <v>10482.45</v>
          </cell>
        </row>
        <row r="15">
          <cell r="AR15">
            <v>11231.82</v>
          </cell>
        </row>
        <row r="16">
          <cell r="AR16">
            <v>910</v>
          </cell>
        </row>
        <row r="17">
          <cell r="AR17">
            <v>490</v>
          </cell>
        </row>
        <row r="18">
          <cell r="AR18">
            <v>739.09</v>
          </cell>
        </row>
        <row r="19">
          <cell r="AR19">
            <v>727.71</v>
          </cell>
        </row>
        <row r="20">
          <cell r="AR20">
            <v>641.87</v>
          </cell>
        </row>
        <row r="21">
          <cell r="AR21">
            <v>787.78</v>
          </cell>
        </row>
        <row r="22">
          <cell r="AR22">
            <v>670.48</v>
          </cell>
        </row>
        <row r="23">
          <cell r="AR23">
            <v>280</v>
          </cell>
        </row>
        <row r="24">
          <cell r="AR24">
            <v>680</v>
          </cell>
        </row>
        <row r="25">
          <cell r="AR25">
            <v>624.85</v>
          </cell>
        </row>
        <row r="26">
          <cell r="AR26">
            <v>470</v>
          </cell>
        </row>
        <row r="27">
          <cell r="AR27">
            <v>690</v>
          </cell>
        </row>
        <row r="52">
          <cell r="AR52">
            <v>5744.51</v>
          </cell>
        </row>
        <row r="53">
          <cell r="AR53">
            <v>5504.42</v>
          </cell>
        </row>
        <row r="54">
          <cell r="AR54">
            <v>5853.18</v>
          </cell>
        </row>
        <row r="55">
          <cell r="AR55">
            <v>5504.34</v>
          </cell>
        </row>
        <row r="56">
          <cell r="AR56">
            <v>5441.97</v>
          </cell>
        </row>
        <row r="57">
          <cell r="AR57">
            <v>7701.18</v>
          </cell>
        </row>
        <row r="58">
          <cell r="AR58">
            <v>7107.96</v>
          </cell>
        </row>
        <row r="59">
          <cell r="AR59">
            <v>7346.19</v>
          </cell>
        </row>
        <row r="60">
          <cell r="AR60">
            <v>6493.44</v>
          </cell>
        </row>
        <row r="61">
          <cell r="AR61">
            <v>6066.11</v>
          </cell>
        </row>
        <row r="62">
          <cell r="AR62">
            <v>6956.89</v>
          </cell>
        </row>
        <row r="63">
          <cell r="AR63">
            <v>6510.75</v>
          </cell>
        </row>
        <row r="76">
          <cell r="AR76">
            <v>10050.61</v>
          </cell>
        </row>
        <row r="77">
          <cell r="AR77">
            <v>3570.7</v>
          </cell>
        </row>
        <row r="78">
          <cell r="AR78">
            <v>13029.85</v>
          </cell>
        </row>
        <row r="79">
          <cell r="AR79">
            <v>7751.58</v>
          </cell>
        </row>
        <row r="80">
          <cell r="AR80">
            <v>9391.35</v>
          </cell>
        </row>
        <row r="81">
          <cell r="AR81">
            <v>5320</v>
          </cell>
        </row>
        <row r="82">
          <cell r="AR82">
            <v>10604.95</v>
          </cell>
        </row>
        <row r="83">
          <cell r="AR83">
            <v>10656</v>
          </cell>
        </row>
        <row r="84">
          <cell r="AR84">
            <v>9475.86</v>
          </cell>
        </row>
        <row r="85">
          <cell r="AR85">
            <v>9461.54</v>
          </cell>
        </row>
        <row r="86">
          <cell r="AR86">
            <v>8186.29</v>
          </cell>
        </row>
        <row r="87">
          <cell r="AR87">
            <v>8312.57</v>
          </cell>
        </row>
      </sheetData>
      <sheetData sheetId="2">
        <row r="26">
          <cell r="P26">
            <v>13</v>
          </cell>
        </row>
        <row r="27">
          <cell r="P27">
            <v>13</v>
          </cell>
        </row>
        <row r="28">
          <cell r="P28">
            <v>14</v>
          </cell>
        </row>
        <row r="29">
          <cell r="P29">
            <v>9</v>
          </cell>
        </row>
        <row r="30">
          <cell r="P30">
            <v>9</v>
          </cell>
        </row>
        <row r="31">
          <cell r="P31">
            <v>12</v>
          </cell>
        </row>
        <row r="32">
          <cell r="P32">
            <v>4</v>
          </cell>
        </row>
        <row r="33">
          <cell r="P33">
            <v>13</v>
          </cell>
        </row>
        <row r="34">
          <cell r="P34">
            <v>12</v>
          </cell>
        </row>
        <row r="35">
          <cell r="P35">
            <v>10</v>
          </cell>
        </row>
        <row r="36">
          <cell r="P36">
            <v>14</v>
          </cell>
        </row>
        <row r="37">
          <cell r="P3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F20" sqref="F20"/>
    </sheetView>
  </sheetViews>
  <sheetFormatPr defaultColWidth="25.7109375" defaultRowHeight="19.5" customHeight="1"/>
  <cols>
    <col min="1" max="1" width="21.140625" style="13" customWidth="1"/>
    <col min="2" max="2" width="7.8515625" style="13" customWidth="1"/>
    <col min="3" max="3" width="18.7109375" style="16" customWidth="1"/>
    <col min="4" max="4" width="19.28125" style="16" customWidth="1"/>
    <col min="5" max="5" width="15.7109375" style="16" customWidth="1"/>
    <col min="6" max="6" width="14.8515625" style="16" customWidth="1"/>
    <col min="7" max="7" width="12.8515625" style="16" customWidth="1"/>
    <col min="8" max="8" width="9.140625" style="16" customWidth="1"/>
    <col min="9" max="9" width="18.7109375" style="16" customWidth="1"/>
    <col min="10" max="10" width="14.8515625" style="16" customWidth="1"/>
    <col min="11" max="11" width="12.8515625" style="16" customWidth="1"/>
    <col min="12" max="12" width="9.140625" style="16" customWidth="1"/>
    <col min="13" max="13" width="18.7109375" style="13" customWidth="1"/>
    <col min="14" max="14" width="14.8515625" style="16" customWidth="1"/>
    <col min="15" max="16" width="14.00390625" style="16" customWidth="1"/>
    <col min="17" max="17" width="13.421875" style="16" customWidth="1"/>
    <col min="18" max="18" width="3.8515625" style="13" customWidth="1"/>
    <col min="19" max="19" width="16.57421875" style="16" customWidth="1"/>
    <col min="20" max="20" width="13.8515625" style="16" customWidth="1"/>
    <col min="21" max="21" width="5.421875" style="13" customWidth="1"/>
    <col min="22" max="16384" width="25.7109375" style="13" customWidth="1"/>
  </cols>
  <sheetData>
    <row r="2" spans="1:4" ht="19.5" customHeight="1">
      <c r="A2" s="12"/>
      <c r="C2" s="14" t="s">
        <v>31</v>
      </c>
      <c r="D2" s="15"/>
    </row>
    <row r="3" spans="1:2" ht="19.5" customHeight="1">
      <c r="A3" s="17"/>
      <c r="B3" s="17"/>
    </row>
    <row r="4" ht="19.5" customHeight="1">
      <c r="C4" s="18" t="s">
        <v>35</v>
      </c>
    </row>
    <row r="5" spans="1:2" ht="19.5" customHeight="1" thickBot="1">
      <c r="A5" s="17"/>
      <c r="B5" s="17"/>
    </row>
    <row r="6" spans="1:20" ht="19.5" customHeight="1" thickBot="1">
      <c r="A6" s="17"/>
      <c r="B6" s="17"/>
      <c r="C6" s="78" t="s">
        <v>17</v>
      </c>
      <c r="D6" s="79"/>
      <c r="E6" s="79"/>
      <c r="F6" s="79"/>
      <c r="G6" s="80"/>
      <c r="I6" s="81" t="s">
        <v>29</v>
      </c>
      <c r="J6" s="82"/>
      <c r="K6" s="83"/>
      <c r="L6" s="19"/>
      <c r="M6" s="84" t="s">
        <v>18</v>
      </c>
      <c r="N6" s="85"/>
      <c r="O6" s="86"/>
      <c r="P6" s="19"/>
      <c r="Q6" s="13"/>
      <c r="R6" s="16"/>
      <c r="T6" s="13"/>
    </row>
    <row r="7" spans="1:16" s="21" customFormat="1" ht="33" customHeight="1" thickBot="1">
      <c r="A7" s="20"/>
      <c r="C7" s="22" t="s">
        <v>11</v>
      </c>
      <c r="D7" s="23" t="s">
        <v>12</v>
      </c>
      <c r="E7" s="23" t="s">
        <v>20</v>
      </c>
      <c r="F7" s="23" t="s">
        <v>16</v>
      </c>
      <c r="G7" s="24" t="s">
        <v>14</v>
      </c>
      <c r="H7" s="25"/>
      <c r="I7" s="26" t="s">
        <v>11</v>
      </c>
      <c r="J7" s="27" t="s">
        <v>13</v>
      </c>
      <c r="K7" s="28" t="s">
        <v>15</v>
      </c>
      <c r="L7" s="29"/>
      <c r="M7" s="30" t="s">
        <v>11</v>
      </c>
      <c r="N7" s="31" t="s">
        <v>13</v>
      </c>
      <c r="O7" s="32" t="s">
        <v>15</v>
      </c>
      <c r="P7" s="33"/>
    </row>
    <row r="8" spans="1:20" ht="19.5" customHeight="1" thickBot="1">
      <c r="A8" s="34"/>
      <c r="L8" s="13"/>
      <c r="M8" s="16"/>
      <c r="P8" s="13"/>
      <c r="Q8" s="13"/>
      <c r="S8" s="13"/>
      <c r="T8" s="13"/>
    </row>
    <row r="9" spans="1:20" ht="19.5" customHeight="1">
      <c r="A9" s="35" t="s">
        <v>0</v>
      </c>
      <c r="C9" s="36">
        <f>'[1]Hoja1'!AR4</f>
        <v>8915.05</v>
      </c>
      <c r="D9" s="36">
        <f>'[1]Hoja1'!AR16</f>
        <v>910</v>
      </c>
      <c r="E9" s="36">
        <f>'[1]Hoja1'!AR28</f>
        <v>0</v>
      </c>
      <c r="F9" s="36">
        <f>'[1]Hoja1'!AR40</f>
        <v>0</v>
      </c>
      <c r="G9" s="36">
        <f>SUM(C9:F9)</f>
        <v>9825.05</v>
      </c>
      <c r="H9" s="37"/>
      <c r="I9" s="38">
        <f>'[1]Hoja1'!AR52</f>
        <v>5744.51</v>
      </c>
      <c r="J9" s="39">
        <f>'[1]Hoja1'!AR64</f>
        <v>0</v>
      </c>
      <c r="K9" s="36">
        <f>SUM(I9:J9)</f>
        <v>5744.51</v>
      </c>
      <c r="L9" s="40"/>
      <c r="M9" s="36">
        <f>'[1]Hoja1'!AR76</f>
        <v>10050.61</v>
      </c>
      <c r="N9" s="39">
        <f>'[1]Hoja1'!AR88</f>
        <v>0</v>
      </c>
      <c r="O9" s="36">
        <f>SUM(M9:N9)</f>
        <v>10050.61</v>
      </c>
      <c r="P9" s="40"/>
      <c r="Q9" s="13"/>
      <c r="S9" s="13"/>
      <c r="T9" s="13"/>
    </row>
    <row r="10" spans="1:20" ht="19.5" customHeight="1">
      <c r="A10" s="41" t="s">
        <v>1</v>
      </c>
      <c r="C10" s="36">
        <f>'[1]Hoja1'!AR5</f>
        <v>8406.7</v>
      </c>
      <c r="D10" s="36">
        <f>'[1]Hoja1'!AR17</f>
        <v>490</v>
      </c>
      <c r="E10" s="36">
        <f>'[1]Hoja1'!AR29</f>
        <v>0</v>
      </c>
      <c r="F10" s="36">
        <f>'[1]Hoja1'!AR41</f>
        <v>0</v>
      </c>
      <c r="G10" s="36">
        <f>SUM(C10:F10)</f>
        <v>8896.7</v>
      </c>
      <c r="H10" s="37"/>
      <c r="I10" s="38">
        <f>'[1]Hoja1'!AR53</f>
        <v>5504.42</v>
      </c>
      <c r="J10" s="39">
        <f>'[1]Hoja1'!AR65</f>
        <v>0</v>
      </c>
      <c r="K10" s="36">
        <f>SUM(I10:J10)</f>
        <v>5504.42</v>
      </c>
      <c r="L10" s="40"/>
      <c r="M10" s="36">
        <f>'[1]Hoja1'!AR77</f>
        <v>3570.7</v>
      </c>
      <c r="N10" s="39">
        <f>'[1]Hoja1'!AR89</f>
        <v>0</v>
      </c>
      <c r="O10" s="36">
        <f>SUM(M10:N10)</f>
        <v>3570.7</v>
      </c>
      <c r="P10" s="40"/>
      <c r="Q10" s="13"/>
      <c r="S10" s="13"/>
      <c r="T10" s="13"/>
    </row>
    <row r="11" spans="1:20" ht="19.5" customHeight="1">
      <c r="A11" s="41" t="s">
        <v>2</v>
      </c>
      <c r="C11" s="36">
        <f>'[1]Hoja1'!AR6</f>
        <v>10200.6</v>
      </c>
      <c r="D11" s="36">
        <f>'[1]Hoja1'!AR18</f>
        <v>739.09</v>
      </c>
      <c r="E11" s="36">
        <f>'[1]Hoja1'!AR30</f>
        <v>0</v>
      </c>
      <c r="F11" s="36">
        <f>'[1]Hoja1'!AR42</f>
        <v>0</v>
      </c>
      <c r="G11" s="36">
        <f>SUM(C11:F11)</f>
        <v>10939.69</v>
      </c>
      <c r="H11" s="37"/>
      <c r="I11" s="38">
        <f>'[1]Hoja1'!AR54</f>
        <v>5853.18</v>
      </c>
      <c r="J11" s="39">
        <f>'[1]Hoja1'!AR66</f>
        <v>0</v>
      </c>
      <c r="K11" s="36">
        <f>SUM(I11:J11)</f>
        <v>5853.18</v>
      </c>
      <c r="L11" s="40"/>
      <c r="M11" s="36">
        <f>'[1]Hoja1'!AR78</f>
        <v>13029.85</v>
      </c>
      <c r="N11" s="39">
        <f>'[1]Hoja1'!AR90</f>
        <v>0</v>
      </c>
      <c r="O11" s="36">
        <f>SUM(M11:N11)</f>
        <v>13029.85</v>
      </c>
      <c r="P11" s="40"/>
      <c r="Q11" s="13"/>
      <c r="S11" s="13"/>
      <c r="T11" s="13"/>
    </row>
    <row r="12" spans="1:20" ht="19.5" customHeight="1">
      <c r="A12" s="41" t="s">
        <v>3</v>
      </c>
      <c r="C12" s="36">
        <f>'[1]Hoja1'!AR7</f>
        <v>10074.76</v>
      </c>
      <c r="D12" s="36">
        <f>'[1]Hoja1'!AR19</f>
        <v>727.71</v>
      </c>
      <c r="E12" s="36">
        <f>'[1]Hoja1'!AR31</f>
        <v>0</v>
      </c>
      <c r="F12" s="36">
        <f>'[1]Hoja1'!AR43</f>
        <v>0</v>
      </c>
      <c r="G12" s="36">
        <f>SUM(C12:F12)</f>
        <v>10802.470000000001</v>
      </c>
      <c r="H12" s="37"/>
      <c r="I12" s="38">
        <f>'[1]Hoja1'!AR55</f>
        <v>5504.34</v>
      </c>
      <c r="J12" s="39">
        <f>'[1]Hoja1'!AR67</f>
        <v>0</v>
      </c>
      <c r="K12" s="36">
        <f>SUM(I12:J12)</f>
        <v>5504.34</v>
      </c>
      <c r="L12" s="40"/>
      <c r="M12" s="36">
        <f>'[1]Hoja1'!AR79</f>
        <v>7751.58</v>
      </c>
      <c r="N12" s="39">
        <f>'[1]Hoja1'!AR91</f>
        <v>0</v>
      </c>
      <c r="O12" s="36">
        <f>SUM(M12:N12)</f>
        <v>7751.58</v>
      </c>
      <c r="P12" s="40"/>
      <c r="Q12" s="13"/>
      <c r="S12" s="13"/>
      <c r="T12" s="13"/>
    </row>
    <row r="13" spans="1:20" ht="19.5" customHeight="1">
      <c r="A13" s="41" t="s">
        <v>4</v>
      </c>
      <c r="C13" s="36">
        <f>'[1]Hoja1'!AR8</f>
        <v>11437.64</v>
      </c>
      <c r="D13" s="36">
        <f>'[1]Hoja1'!AR20</f>
        <v>641.87</v>
      </c>
      <c r="E13" s="36">
        <f>'[1]Hoja1'!AR32</f>
        <v>0</v>
      </c>
      <c r="F13" s="36">
        <f>'[1]Hoja1'!AR44</f>
        <v>0</v>
      </c>
      <c r="G13" s="36">
        <f>SUM(C13:F13)</f>
        <v>12079.51</v>
      </c>
      <c r="H13" s="37"/>
      <c r="I13" s="38">
        <f>'[1]Hoja1'!AR56</f>
        <v>5441.97</v>
      </c>
      <c r="J13" s="39">
        <f>'[1]Hoja1'!AR68</f>
        <v>0</v>
      </c>
      <c r="K13" s="36">
        <f>SUM(I13:J13)</f>
        <v>5441.97</v>
      </c>
      <c r="L13" s="40"/>
      <c r="M13" s="36">
        <f>'[1]Hoja1'!AR80</f>
        <v>9391.35</v>
      </c>
      <c r="N13" s="39">
        <f>'[1]Hoja1'!AR92</f>
        <v>0</v>
      </c>
      <c r="O13" s="36">
        <f>SUM(M13:N13)</f>
        <v>9391.35</v>
      </c>
      <c r="P13" s="40"/>
      <c r="Q13" s="13"/>
      <c r="S13" s="13"/>
      <c r="T13" s="13"/>
    </row>
    <row r="14" spans="1:20" ht="19.5" customHeight="1">
      <c r="A14" s="41" t="s">
        <v>5</v>
      </c>
      <c r="C14" s="36">
        <f>'[1]Hoja1'!AR9</f>
        <v>10476.32</v>
      </c>
      <c r="D14" s="36">
        <f>'[1]Hoja1'!AR21</f>
        <v>787.78</v>
      </c>
      <c r="E14" s="36">
        <f>'[1]Hoja1'!AR33</f>
        <v>0</v>
      </c>
      <c r="F14" s="36">
        <f>'[1]Hoja1'!AR45</f>
        <v>0</v>
      </c>
      <c r="G14" s="36">
        <f aca="true" t="shared" si="0" ref="G14:G20">SUM(C14:F14)</f>
        <v>11264.1</v>
      </c>
      <c r="H14" s="37"/>
      <c r="I14" s="38">
        <f>'[1]Hoja1'!AR57</f>
        <v>7701.18</v>
      </c>
      <c r="J14" s="36">
        <f>'[1]Hoja1'!AR69</f>
        <v>0</v>
      </c>
      <c r="K14" s="36">
        <f aca="true" t="shared" si="1" ref="K14:K20">SUM(I14:J14)</f>
        <v>7701.18</v>
      </c>
      <c r="L14" s="40"/>
      <c r="M14" s="36">
        <f>'[1]Hoja1'!AR81</f>
        <v>5320</v>
      </c>
      <c r="N14" s="36">
        <f>'[1]Hoja1'!AR93</f>
        <v>0</v>
      </c>
      <c r="O14" s="36">
        <f aca="true" t="shared" si="2" ref="O14:O20">SUM(M14:N14)</f>
        <v>5320</v>
      </c>
      <c r="P14" s="40"/>
      <c r="Q14" s="13"/>
      <c r="S14" s="13"/>
      <c r="T14" s="13"/>
    </row>
    <row r="15" spans="1:20" ht="19.5" customHeight="1">
      <c r="A15" s="41" t="s">
        <v>6</v>
      </c>
      <c r="C15" s="36">
        <f>'[1]Hoja1'!AR10</f>
        <v>9980.78</v>
      </c>
      <c r="D15" s="36">
        <f>'[1]Hoja1'!AR22</f>
        <v>670.48</v>
      </c>
      <c r="E15" s="36">
        <f>'[1]Hoja1'!AR34</f>
        <v>0</v>
      </c>
      <c r="F15" s="36">
        <f>'[1]Hoja1'!AR46</f>
        <v>0</v>
      </c>
      <c r="G15" s="36">
        <f t="shared" si="0"/>
        <v>10651.26</v>
      </c>
      <c r="H15" s="37"/>
      <c r="I15" s="38">
        <f>'[1]Hoja1'!AR58</f>
        <v>7107.96</v>
      </c>
      <c r="J15" s="36">
        <f>'[1]Hoja1'!AR70</f>
        <v>0</v>
      </c>
      <c r="K15" s="36">
        <f t="shared" si="1"/>
        <v>7107.96</v>
      </c>
      <c r="L15" s="40"/>
      <c r="M15" s="36">
        <f>'[1]Hoja1'!AR82</f>
        <v>10604.95</v>
      </c>
      <c r="N15" s="36">
        <f>'[1]Hoja1'!AR94</f>
        <v>0</v>
      </c>
      <c r="O15" s="36">
        <f t="shared" si="2"/>
        <v>10604.95</v>
      </c>
      <c r="P15" s="40"/>
      <c r="Q15" s="13"/>
      <c r="S15" s="13"/>
      <c r="T15" s="13"/>
    </row>
    <row r="16" spans="1:20" ht="19.5" customHeight="1">
      <c r="A16" s="41" t="s">
        <v>7</v>
      </c>
      <c r="C16" s="36">
        <f>'[1]Hoja1'!AR11</f>
        <v>11449.65</v>
      </c>
      <c r="D16" s="36">
        <f>'[1]Hoja1'!AR23</f>
        <v>280</v>
      </c>
      <c r="E16" s="36">
        <f>'[1]Hoja1'!AR35</f>
        <v>0</v>
      </c>
      <c r="F16" s="36">
        <f>'[1]Hoja1'!AR47</f>
        <v>0</v>
      </c>
      <c r="G16" s="36">
        <f t="shared" si="0"/>
        <v>11729.65</v>
      </c>
      <c r="H16" s="37"/>
      <c r="I16" s="38">
        <f>'[1]Hoja1'!AR59</f>
        <v>7346.19</v>
      </c>
      <c r="J16" s="36">
        <f>'[1]Hoja1'!AR71</f>
        <v>0</v>
      </c>
      <c r="K16" s="36">
        <f t="shared" si="1"/>
        <v>7346.19</v>
      </c>
      <c r="L16" s="40"/>
      <c r="M16" s="36">
        <f>'[1]Hoja1'!AR83</f>
        <v>10656</v>
      </c>
      <c r="N16" s="36">
        <f>'[1]Hoja1'!AR95</f>
        <v>0</v>
      </c>
      <c r="O16" s="36">
        <f t="shared" si="2"/>
        <v>10656</v>
      </c>
      <c r="P16" s="40"/>
      <c r="Q16" s="13"/>
      <c r="S16" s="13"/>
      <c r="T16" s="13"/>
    </row>
    <row r="17" spans="1:20" ht="19.5" customHeight="1">
      <c r="A17" s="41" t="s">
        <v>30</v>
      </c>
      <c r="C17" s="36">
        <f>'[1]Hoja1'!AR12</f>
        <v>9837.36</v>
      </c>
      <c r="D17" s="36">
        <f>'[1]Hoja1'!AR24</f>
        <v>680</v>
      </c>
      <c r="E17" s="36">
        <f>'[1]Hoja1'!AR36</f>
        <v>0</v>
      </c>
      <c r="F17" s="36">
        <f>'[1]Hoja1'!AR48</f>
        <v>0</v>
      </c>
      <c r="G17" s="36">
        <f t="shared" si="0"/>
        <v>10517.36</v>
      </c>
      <c r="H17" s="37"/>
      <c r="I17" s="38">
        <f>'[1]Hoja1'!AR60</f>
        <v>6493.44</v>
      </c>
      <c r="J17" s="36">
        <f>'[1]Hoja1'!AR72</f>
        <v>0</v>
      </c>
      <c r="K17" s="36">
        <f t="shared" si="1"/>
        <v>6493.44</v>
      </c>
      <c r="L17" s="40"/>
      <c r="M17" s="36">
        <f>'[1]Hoja1'!AR84</f>
        <v>9475.86</v>
      </c>
      <c r="N17" s="36">
        <f>'[1]Hoja1'!AR96</f>
        <v>0</v>
      </c>
      <c r="O17" s="36">
        <f t="shared" si="2"/>
        <v>9475.86</v>
      </c>
      <c r="P17" s="40"/>
      <c r="Q17" s="13"/>
      <c r="S17" s="13"/>
      <c r="T17" s="13"/>
    </row>
    <row r="18" spans="1:20" ht="19.5" customHeight="1">
      <c r="A18" s="41" t="s">
        <v>8</v>
      </c>
      <c r="C18" s="36">
        <f>'[1]Hoja1'!AR13</f>
        <v>9353.35</v>
      </c>
      <c r="D18" s="36">
        <f>'[1]Hoja1'!AR25</f>
        <v>624.85</v>
      </c>
      <c r="E18" s="36">
        <f>'[1]Hoja1'!AR37</f>
        <v>0</v>
      </c>
      <c r="F18" s="36">
        <f>'[1]Hoja1'!AR49</f>
        <v>0</v>
      </c>
      <c r="G18" s="36">
        <f t="shared" si="0"/>
        <v>9978.2</v>
      </c>
      <c r="H18" s="37"/>
      <c r="I18" s="38">
        <f>'[1]Hoja1'!AR61</f>
        <v>6066.11</v>
      </c>
      <c r="J18" s="36">
        <f>'[1]Hoja1'!AR73</f>
        <v>0</v>
      </c>
      <c r="K18" s="36">
        <f t="shared" si="1"/>
        <v>6066.11</v>
      </c>
      <c r="L18" s="40"/>
      <c r="M18" s="36">
        <f>'[1]Hoja1'!AR85</f>
        <v>9461.54</v>
      </c>
      <c r="N18" s="36">
        <f>'[1]Hoja1'!AR97</f>
        <v>0</v>
      </c>
      <c r="O18" s="36">
        <f t="shared" si="2"/>
        <v>9461.54</v>
      </c>
      <c r="P18" s="40"/>
      <c r="Q18" s="13"/>
      <c r="S18" s="13"/>
      <c r="T18" s="13"/>
    </row>
    <row r="19" spans="1:20" ht="19.5" customHeight="1">
      <c r="A19" s="41" t="s">
        <v>9</v>
      </c>
      <c r="C19" s="36">
        <f>'[1]Hoja1'!AR14</f>
        <v>10482.45</v>
      </c>
      <c r="D19" s="36">
        <f>'[1]Hoja1'!AR26</f>
        <v>470</v>
      </c>
      <c r="E19" s="36">
        <f>'[1]Hoja1'!AR38</f>
        <v>0</v>
      </c>
      <c r="F19" s="36">
        <f>'[1]Hoja1'!AR50</f>
        <v>0</v>
      </c>
      <c r="G19" s="36">
        <f t="shared" si="0"/>
        <v>10952.45</v>
      </c>
      <c r="H19" s="37"/>
      <c r="I19" s="38">
        <f>'[1]Hoja1'!AR62</f>
        <v>6956.89</v>
      </c>
      <c r="J19" s="36">
        <f>'[1]Hoja1'!AR74</f>
        <v>0</v>
      </c>
      <c r="K19" s="36">
        <f t="shared" si="1"/>
        <v>6956.89</v>
      </c>
      <c r="L19" s="40"/>
      <c r="M19" s="36">
        <f>'[1]Hoja1'!AR86</f>
        <v>8186.29</v>
      </c>
      <c r="N19" s="36">
        <f>'[1]Hoja1'!AR98</f>
        <v>0</v>
      </c>
      <c r="O19" s="36">
        <f t="shared" si="2"/>
        <v>8186.29</v>
      </c>
      <c r="P19" s="40"/>
      <c r="Q19" s="13"/>
      <c r="S19" s="13"/>
      <c r="T19" s="13"/>
    </row>
    <row r="20" spans="1:20" ht="19.5" customHeight="1" thickBot="1">
      <c r="A20" s="42" t="s">
        <v>10</v>
      </c>
      <c r="C20" s="36">
        <f>'[1]Hoja1'!AR15</f>
        <v>11231.82</v>
      </c>
      <c r="D20" s="36">
        <f>'[1]Hoja1'!AR27</f>
        <v>690</v>
      </c>
      <c r="E20" s="36">
        <f>'[1]Hoja1'!AR39</f>
        <v>0</v>
      </c>
      <c r="F20" s="36">
        <f>'[1]Hoja1'!AR51</f>
        <v>0</v>
      </c>
      <c r="G20" s="36">
        <f t="shared" si="0"/>
        <v>11921.82</v>
      </c>
      <c r="H20" s="37"/>
      <c r="I20" s="38">
        <f>'[1]Hoja1'!AR63</f>
        <v>6510.75</v>
      </c>
      <c r="J20" s="36">
        <f>'[1]Hoja1'!AR75</f>
        <v>0</v>
      </c>
      <c r="K20" s="36">
        <f t="shared" si="1"/>
        <v>6510.75</v>
      </c>
      <c r="L20" s="40"/>
      <c r="M20" s="36">
        <f>'[1]Hoja1'!AR87</f>
        <v>8312.57</v>
      </c>
      <c r="N20" s="36">
        <f>'[1]Hoja1'!AR99</f>
        <v>0</v>
      </c>
      <c r="O20" s="36">
        <f t="shared" si="2"/>
        <v>8312.57</v>
      </c>
      <c r="P20" s="40"/>
      <c r="Q20" s="13"/>
      <c r="S20" s="13"/>
      <c r="T20" s="13"/>
    </row>
    <row r="21" spans="3:20" ht="19.5" customHeight="1" thickBot="1">
      <c r="C21" s="43"/>
      <c r="D21" s="43"/>
      <c r="E21" s="43"/>
      <c r="F21" s="43"/>
      <c r="G21" s="43"/>
      <c r="H21" s="43"/>
      <c r="I21" s="44"/>
      <c r="J21" s="44"/>
      <c r="K21" s="44"/>
      <c r="L21" s="45"/>
      <c r="M21" s="44"/>
      <c r="N21" s="44"/>
      <c r="O21" s="44"/>
      <c r="P21" s="45"/>
      <c r="Q21" s="13"/>
      <c r="S21" s="13"/>
      <c r="T21" s="13"/>
    </row>
    <row r="22" spans="1:16" s="47" customFormat="1" ht="19.5" customHeight="1" thickBot="1">
      <c r="A22" s="46" t="s">
        <v>15</v>
      </c>
      <c r="C22" s="48">
        <f>SUM(C9:C20)</f>
        <v>121846.48000000001</v>
      </c>
      <c r="D22" s="48">
        <f>SUM(D9:D20)</f>
        <v>7711.780000000001</v>
      </c>
      <c r="E22" s="48">
        <f>SUM(E9:E20)</f>
        <v>0</v>
      </c>
      <c r="F22" s="48">
        <f>SUM(F9:F20)</f>
        <v>0</v>
      </c>
      <c r="G22" s="48">
        <f>SUM(C22:F22)</f>
        <v>129558.26000000001</v>
      </c>
      <c r="H22" s="49"/>
      <c r="I22" s="50">
        <f>SUM(I9:I20)</f>
        <v>76230.94000000002</v>
      </c>
      <c r="J22" s="51">
        <f>SUM(J9:J20)</f>
        <v>0</v>
      </c>
      <c r="K22" s="51">
        <f>SUM(I22:J22)</f>
        <v>76230.94000000002</v>
      </c>
      <c r="L22" s="52"/>
      <c r="M22" s="53">
        <f>SUM(M9:M20)</f>
        <v>105811.29999999999</v>
      </c>
      <c r="N22" s="53">
        <f>SUM(N9:N20)</f>
        <v>0</v>
      </c>
      <c r="O22" s="53">
        <f>SUM(M22:N22)</f>
        <v>105811.29999999999</v>
      </c>
      <c r="P22" s="54"/>
    </row>
    <row r="23" spans="1:20" s="56" customFormat="1" ht="19.5" customHeight="1">
      <c r="A23" s="55"/>
      <c r="C23" s="57" t="s">
        <v>19</v>
      </c>
      <c r="D23" s="58"/>
      <c r="E23" s="58"/>
      <c r="F23" s="58"/>
      <c r="G23" s="58"/>
      <c r="H23" s="59"/>
      <c r="I23" s="58"/>
      <c r="J23" s="58"/>
      <c r="K23" s="58"/>
      <c r="L23" s="58"/>
      <c r="M23" s="55"/>
      <c r="N23" s="58"/>
      <c r="O23" s="58"/>
      <c r="P23" s="58"/>
      <c r="Q23" s="58"/>
      <c r="R23" s="55"/>
      <c r="S23" s="59"/>
      <c r="T23" s="59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33"/>
  <sheetViews>
    <sheetView zoomScale="75" zoomScaleNormal="75" zoomScalePageLayoutView="0" workbookViewId="0" topLeftCell="A1">
      <selection activeCell="P17" sqref="P17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23" width="6.00390625" style="1" customWidth="1"/>
    <col min="24" max="24" width="8.8515625" style="1" customWidth="1"/>
    <col min="25" max="25" width="5.8515625" style="1" customWidth="1"/>
    <col min="26" max="27" width="6.00390625" style="1" customWidth="1"/>
    <col min="28" max="28" width="5.421875" style="1" customWidth="1"/>
    <col min="29" max="29" width="9.57421875" style="1" customWidth="1"/>
    <col min="30" max="32" width="6.00390625" style="1" customWidth="1"/>
    <col min="33" max="33" width="5.8515625" style="1" customWidth="1"/>
    <col min="34" max="16384" width="11.421875" style="1" customWidth="1"/>
  </cols>
  <sheetData>
    <row r="2" ht="19.5" customHeight="1"/>
    <row r="3" spans="3:32" s="2" customFormat="1" ht="19.5">
      <c r="C3" s="60" t="s">
        <v>31</v>
      </c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12" s="2" customFormat="1" ht="19.5" customHeight="1">
      <c r="A4" s="3"/>
      <c r="C4" s="4"/>
      <c r="E4" s="3"/>
      <c r="F4" s="3"/>
      <c r="G4" s="3"/>
      <c r="H4" s="3"/>
      <c r="I4" s="3"/>
      <c r="J4" s="3"/>
      <c r="L4" s="5"/>
    </row>
    <row r="5" spans="1:33" s="2" customFormat="1" ht="18">
      <c r="A5" s="3"/>
      <c r="C5" s="6" t="s">
        <v>32</v>
      </c>
      <c r="E5" s="3"/>
      <c r="H5" s="3"/>
      <c r="Q5" s="4"/>
      <c r="R5" s="3"/>
      <c r="S5" s="11" t="s">
        <v>36</v>
      </c>
      <c r="U5" s="3"/>
      <c r="V5" s="3"/>
      <c r="W5" s="3"/>
      <c r="X5" s="3"/>
      <c r="Y5" s="3"/>
      <c r="Z5" s="11"/>
      <c r="AA5" s="3"/>
      <c r="AB5" s="3"/>
      <c r="AC5" s="3"/>
      <c r="AD5" s="3"/>
      <c r="AE5" s="3"/>
      <c r="AF5" s="3"/>
      <c r="AG5" s="3"/>
    </row>
    <row r="6" spans="1:33" s="2" customFormat="1" ht="18">
      <c r="A6" s="3"/>
      <c r="C6" s="4"/>
      <c r="D6" s="6"/>
      <c r="E6" s="3"/>
      <c r="H6" s="3"/>
      <c r="Q6" s="4"/>
      <c r="R6" s="3"/>
      <c r="S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ht="17.25" thickBot="1">
      <c r="A7" s="7"/>
      <c r="C7" s="4"/>
      <c r="D7" s="7"/>
      <c r="E7" s="7"/>
      <c r="F7" s="8"/>
      <c r="G7" s="7"/>
      <c r="H7" s="7"/>
      <c r="I7" s="7"/>
      <c r="J7" s="7"/>
      <c r="L7" s="5"/>
    </row>
    <row r="8" spans="3:33" s="63" customFormat="1" ht="53.25" customHeight="1">
      <c r="C8" s="114" t="s">
        <v>28</v>
      </c>
      <c r="D8" s="67" t="s">
        <v>25</v>
      </c>
      <c r="E8" s="67" t="s">
        <v>26</v>
      </c>
      <c r="F8" s="67" t="s">
        <v>21</v>
      </c>
      <c r="G8" s="67" t="s">
        <v>22</v>
      </c>
      <c r="H8" s="69" t="s">
        <v>23</v>
      </c>
      <c r="I8" s="67" t="s">
        <v>24</v>
      </c>
      <c r="J8" s="69" t="s">
        <v>28</v>
      </c>
      <c r="K8" s="69" t="s">
        <v>25</v>
      </c>
      <c r="L8" s="67" t="s">
        <v>26</v>
      </c>
      <c r="M8" s="67" t="s">
        <v>21</v>
      </c>
      <c r="N8" s="67" t="s">
        <v>22</v>
      </c>
      <c r="O8" s="67" t="s">
        <v>23</v>
      </c>
      <c r="P8" s="67" t="s">
        <v>24</v>
      </c>
      <c r="Q8" s="69" t="s">
        <v>28</v>
      </c>
      <c r="R8" s="69" t="s">
        <v>25</v>
      </c>
      <c r="S8" s="67" t="s">
        <v>26</v>
      </c>
      <c r="T8" s="67" t="s">
        <v>21</v>
      </c>
      <c r="U8" s="67" t="s">
        <v>22</v>
      </c>
      <c r="V8" s="67" t="s">
        <v>23</v>
      </c>
      <c r="W8" s="67" t="s">
        <v>24</v>
      </c>
      <c r="X8" s="69" t="s">
        <v>28</v>
      </c>
      <c r="Y8" s="69" t="s">
        <v>25</v>
      </c>
      <c r="Z8" s="67" t="s">
        <v>26</v>
      </c>
      <c r="AA8" s="67" t="s">
        <v>21</v>
      </c>
      <c r="AB8" s="67" t="s">
        <v>22</v>
      </c>
      <c r="AC8" s="67" t="s">
        <v>23</v>
      </c>
      <c r="AD8" s="67" t="s">
        <v>24</v>
      </c>
      <c r="AE8" s="69" t="s">
        <v>28</v>
      </c>
      <c r="AF8" s="69" t="s">
        <v>25</v>
      </c>
      <c r="AG8" s="75" t="s">
        <v>26</v>
      </c>
    </row>
    <row r="9" spans="1:33" s="66" customFormat="1" ht="21" customHeight="1" thickBot="1">
      <c r="A9" s="64" t="s">
        <v>27</v>
      </c>
      <c r="B9" s="65"/>
      <c r="C9" s="115">
        <v>1</v>
      </c>
      <c r="D9" s="68">
        <v>2</v>
      </c>
      <c r="E9" s="68">
        <v>3</v>
      </c>
      <c r="F9" s="68">
        <v>4</v>
      </c>
      <c r="G9" s="68">
        <v>5</v>
      </c>
      <c r="H9" s="70">
        <v>6</v>
      </c>
      <c r="I9" s="68">
        <v>7</v>
      </c>
      <c r="J9" s="70">
        <v>8</v>
      </c>
      <c r="K9" s="70">
        <v>9</v>
      </c>
      <c r="L9" s="68">
        <v>10</v>
      </c>
      <c r="M9" s="68">
        <v>11</v>
      </c>
      <c r="N9" s="68">
        <v>12</v>
      </c>
      <c r="O9" s="68">
        <v>13</v>
      </c>
      <c r="P9" s="68">
        <v>14</v>
      </c>
      <c r="Q9" s="70">
        <v>15</v>
      </c>
      <c r="R9" s="70">
        <v>16</v>
      </c>
      <c r="S9" s="68">
        <v>17</v>
      </c>
      <c r="T9" s="68">
        <v>18</v>
      </c>
      <c r="U9" s="68">
        <v>19</v>
      </c>
      <c r="V9" s="68">
        <v>20</v>
      </c>
      <c r="W9" s="68">
        <v>21</v>
      </c>
      <c r="X9" s="70">
        <v>22</v>
      </c>
      <c r="Y9" s="70">
        <v>23</v>
      </c>
      <c r="Z9" s="68">
        <v>24</v>
      </c>
      <c r="AA9" s="68">
        <v>25</v>
      </c>
      <c r="AB9" s="68">
        <v>26</v>
      </c>
      <c r="AC9" s="68">
        <v>27</v>
      </c>
      <c r="AD9" s="68">
        <v>28</v>
      </c>
      <c r="AE9" s="70">
        <v>29</v>
      </c>
      <c r="AF9" s="70">
        <v>30</v>
      </c>
      <c r="AG9" s="76">
        <v>31</v>
      </c>
    </row>
    <row r="10" spans="1:3" ht="18.75" customHeight="1" thickBot="1">
      <c r="A10" s="4"/>
      <c r="C10" s="5"/>
    </row>
    <row r="11" spans="1:33" ht="52.5" customHeight="1" thickBot="1">
      <c r="A11" s="61"/>
      <c r="B11" s="9"/>
      <c r="C11" s="116"/>
      <c r="D11" s="74"/>
      <c r="E11" s="74"/>
      <c r="F11" s="74"/>
      <c r="G11" s="74"/>
      <c r="H11" s="71"/>
      <c r="I11" s="74"/>
      <c r="J11" s="71"/>
      <c r="K11" s="71"/>
      <c r="L11" s="74"/>
      <c r="M11" s="74"/>
      <c r="N11" s="74"/>
      <c r="O11" s="74"/>
      <c r="P11" s="74"/>
      <c r="Q11" s="71"/>
      <c r="R11" s="71"/>
      <c r="S11" s="74"/>
      <c r="T11" s="74"/>
      <c r="U11" s="74"/>
      <c r="V11" s="74"/>
      <c r="W11" s="74"/>
      <c r="X11" s="73" t="s">
        <v>37</v>
      </c>
      <c r="Y11" s="71"/>
      <c r="Z11" s="74"/>
      <c r="AA11" s="74"/>
      <c r="AB11" s="74"/>
      <c r="AC11" s="74"/>
      <c r="AD11" s="74"/>
      <c r="AE11" s="72"/>
      <c r="AF11" s="72"/>
      <c r="AG11" s="77"/>
    </row>
    <row r="13" spans="5:9" ht="15">
      <c r="E13" s="3"/>
      <c r="F13" s="3"/>
      <c r="G13" s="3"/>
      <c r="H13" s="3"/>
      <c r="I13" s="2"/>
    </row>
    <row r="14" spans="13:15" ht="15">
      <c r="M14" s="7"/>
      <c r="N14" s="7"/>
      <c r="O14" s="7"/>
    </row>
    <row r="15" spans="3:15" ht="18">
      <c r="C15" s="6" t="s">
        <v>33</v>
      </c>
      <c r="D15" s="2"/>
      <c r="E15" s="3"/>
      <c r="F15" s="2"/>
      <c r="G15" s="2"/>
      <c r="H15" s="3"/>
      <c r="I15" s="2"/>
      <c r="J15" s="2"/>
      <c r="K15" s="2"/>
      <c r="L15" s="2"/>
      <c r="M15" s="2"/>
      <c r="N15" s="2"/>
      <c r="O15" s="2"/>
    </row>
    <row r="16" spans="3:15" ht="18">
      <c r="C16" s="6"/>
      <c r="D16" s="2"/>
      <c r="E16" s="3"/>
      <c r="F16" s="2"/>
      <c r="G16" s="2"/>
      <c r="H16" s="3"/>
      <c r="I16" s="2"/>
      <c r="J16" s="2"/>
      <c r="K16" s="2"/>
      <c r="L16" s="2"/>
      <c r="M16" s="2"/>
      <c r="N16" s="2"/>
      <c r="O16" s="2"/>
    </row>
    <row r="17" spans="3:4" ht="15.75" thickBot="1">
      <c r="C17" s="10"/>
      <c r="D17" s="2"/>
    </row>
    <row r="18" spans="7:20" ht="48.75" customHeight="1" thickBot="1">
      <c r="G18" s="105" t="s">
        <v>34</v>
      </c>
      <c r="H18" s="106"/>
      <c r="I18" s="107"/>
      <c r="P18" s="3"/>
      <c r="Q18" s="7"/>
      <c r="R18" s="7"/>
      <c r="S18" s="7"/>
      <c r="T18" s="7"/>
    </row>
    <row r="19" spans="7:9" ht="15.75" thickBot="1">
      <c r="G19" s="62"/>
      <c r="H19" s="62"/>
      <c r="I19" s="62"/>
    </row>
    <row r="20" spans="3:9" ht="19.5" customHeight="1">
      <c r="C20" s="108" t="s">
        <v>0</v>
      </c>
      <c r="D20" s="109"/>
      <c r="E20" s="110"/>
      <c r="G20" s="111">
        <f>'[1]USUARIS DEIXALLERIES'!P26</f>
        <v>13</v>
      </c>
      <c r="H20" s="112"/>
      <c r="I20" s="113"/>
    </row>
    <row r="21" spans="3:9" ht="19.5" customHeight="1">
      <c r="C21" s="87" t="s">
        <v>1</v>
      </c>
      <c r="D21" s="88"/>
      <c r="E21" s="89"/>
      <c r="G21" s="90">
        <f>'[1]USUARIS DEIXALLERIES'!P27</f>
        <v>13</v>
      </c>
      <c r="H21" s="91"/>
      <c r="I21" s="92"/>
    </row>
    <row r="22" spans="3:9" ht="19.5" customHeight="1">
      <c r="C22" s="87" t="s">
        <v>2</v>
      </c>
      <c r="D22" s="88"/>
      <c r="E22" s="89"/>
      <c r="G22" s="90">
        <f>'[1]USUARIS DEIXALLERIES'!P28</f>
        <v>14</v>
      </c>
      <c r="H22" s="91"/>
      <c r="I22" s="92"/>
    </row>
    <row r="23" spans="3:9" ht="19.5" customHeight="1">
      <c r="C23" s="87" t="s">
        <v>3</v>
      </c>
      <c r="D23" s="88"/>
      <c r="E23" s="89"/>
      <c r="G23" s="90">
        <f>'[1]USUARIS DEIXALLERIES'!P29</f>
        <v>9</v>
      </c>
      <c r="H23" s="91"/>
      <c r="I23" s="92"/>
    </row>
    <row r="24" spans="3:9" ht="19.5" customHeight="1">
      <c r="C24" s="87" t="s">
        <v>4</v>
      </c>
      <c r="D24" s="88"/>
      <c r="E24" s="89"/>
      <c r="G24" s="90">
        <f>'[1]USUARIS DEIXALLERIES'!P30</f>
        <v>9</v>
      </c>
      <c r="H24" s="91"/>
      <c r="I24" s="92"/>
    </row>
    <row r="25" spans="3:9" ht="19.5" customHeight="1">
      <c r="C25" s="87" t="s">
        <v>5</v>
      </c>
      <c r="D25" s="88"/>
      <c r="E25" s="89"/>
      <c r="G25" s="90">
        <f>'[1]USUARIS DEIXALLERIES'!P31</f>
        <v>12</v>
      </c>
      <c r="H25" s="91"/>
      <c r="I25" s="92"/>
    </row>
    <row r="26" spans="3:9" ht="19.5" customHeight="1">
      <c r="C26" s="87" t="s">
        <v>6</v>
      </c>
      <c r="D26" s="88"/>
      <c r="E26" s="89"/>
      <c r="G26" s="90">
        <f>'[1]USUARIS DEIXALLERIES'!P32</f>
        <v>4</v>
      </c>
      <c r="H26" s="91"/>
      <c r="I26" s="92"/>
    </row>
    <row r="27" spans="3:9" ht="19.5" customHeight="1">
      <c r="C27" s="87" t="s">
        <v>7</v>
      </c>
      <c r="D27" s="88"/>
      <c r="E27" s="89"/>
      <c r="G27" s="90">
        <f>'[1]USUARIS DEIXALLERIES'!P33</f>
        <v>13</v>
      </c>
      <c r="H27" s="91"/>
      <c r="I27" s="92"/>
    </row>
    <row r="28" spans="3:9" ht="19.5" customHeight="1">
      <c r="C28" s="87" t="s">
        <v>30</v>
      </c>
      <c r="D28" s="88"/>
      <c r="E28" s="89"/>
      <c r="G28" s="90">
        <f>'[1]USUARIS DEIXALLERIES'!P34</f>
        <v>12</v>
      </c>
      <c r="H28" s="91"/>
      <c r="I28" s="92"/>
    </row>
    <row r="29" spans="3:9" ht="19.5" customHeight="1">
      <c r="C29" s="87" t="s">
        <v>8</v>
      </c>
      <c r="D29" s="88"/>
      <c r="E29" s="89"/>
      <c r="G29" s="90">
        <f>'[1]USUARIS DEIXALLERIES'!P35</f>
        <v>10</v>
      </c>
      <c r="H29" s="91"/>
      <c r="I29" s="92"/>
    </row>
    <row r="30" spans="3:9" ht="19.5" customHeight="1">
      <c r="C30" s="87" t="s">
        <v>9</v>
      </c>
      <c r="D30" s="88"/>
      <c r="E30" s="89"/>
      <c r="G30" s="90">
        <f>'[1]USUARIS DEIXALLERIES'!P36</f>
        <v>14</v>
      </c>
      <c r="H30" s="91"/>
      <c r="I30" s="92"/>
    </row>
    <row r="31" spans="3:9" ht="19.5" customHeight="1" thickBot="1">
      <c r="C31" s="99" t="s">
        <v>10</v>
      </c>
      <c r="D31" s="100"/>
      <c r="E31" s="101"/>
      <c r="G31" s="102">
        <f>'[1]USUARIS DEIXALLERIES'!P37</f>
        <v>4</v>
      </c>
      <c r="H31" s="103"/>
      <c r="I31" s="104"/>
    </row>
    <row r="32" spans="3:6" ht="19.5" customHeight="1" thickBot="1">
      <c r="C32" s="13"/>
      <c r="F32" s="16"/>
    </row>
    <row r="33" spans="3:9" ht="19.5" customHeight="1" thickBot="1">
      <c r="C33" s="93" t="s">
        <v>14</v>
      </c>
      <c r="D33" s="94"/>
      <c r="E33" s="95"/>
      <c r="G33" s="96">
        <f>SUM(G20:G31)</f>
        <v>127</v>
      </c>
      <c r="H33" s="97"/>
      <c r="I33" s="98"/>
    </row>
  </sheetData>
  <sheetProtection password="DEEB" sheet="1" objects="1" scenarios="1"/>
  <mergeCells count="27">
    <mergeCell ref="C22:E22"/>
    <mergeCell ref="G22:I22"/>
    <mergeCell ref="C23:E23"/>
    <mergeCell ref="G23:I23"/>
    <mergeCell ref="G18:I18"/>
    <mergeCell ref="C20:E20"/>
    <mergeCell ref="G20:I20"/>
    <mergeCell ref="C21:E21"/>
    <mergeCell ref="G21:I21"/>
    <mergeCell ref="C26:E26"/>
    <mergeCell ref="G26:I26"/>
    <mergeCell ref="C27:E27"/>
    <mergeCell ref="G27:I27"/>
    <mergeCell ref="C24:E24"/>
    <mergeCell ref="G24:I24"/>
    <mergeCell ref="C25:E25"/>
    <mergeCell ref="G25:I25"/>
    <mergeCell ref="C28:E28"/>
    <mergeCell ref="G28:I28"/>
    <mergeCell ref="C33:E33"/>
    <mergeCell ref="G33:I33"/>
    <mergeCell ref="C29:E29"/>
    <mergeCell ref="G29:I29"/>
    <mergeCell ref="C30:E30"/>
    <mergeCell ref="G30:I30"/>
    <mergeCell ref="C31:E31"/>
    <mergeCell ref="G31:I31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2010-04-30T08:04:52Z</cp:lastPrinted>
  <dcterms:created xsi:type="dcterms:W3CDTF">2008-05-28T16:13:29Z</dcterms:created>
  <dcterms:modified xsi:type="dcterms:W3CDTF">2011-01-25T08:34:10Z</dcterms:modified>
  <cp:category/>
  <cp:version/>
  <cp:contentType/>
  <cp:contentStatus/>
</cp:coreProperties>
</file>