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" windowWidth="15480" windowHeight="8475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<sst xmlns="http://schemas.openxmlformats.org/spreadsheetml/2006/main" count="48" uniqueCount="29">
  <si>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</si>
  <si>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</si>
  <si>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</si>
  <si>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</si>
  <si>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</si>
  <si>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</si>
  <si>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</si>
  <si>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</si>
  <si>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</si>
  <si>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</si>
  <si>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</si>
  <si>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</si>
  <si>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</si>
  <si>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</si>
  <si>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</si>
  <si>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</si>
  <si>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</si>
  <si>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</si>
  <si>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</si>
  <si>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Resta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</si>
  <si>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</si>
  <si>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</si>
  <si>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</si>
  <si>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</si>
  <si>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VILALBA SASSERRA</t>
  </si>
  <si>
    <t>SERVEI DE RECOLLIDA DE PAPER I CARTRÓ, ENVASOS LLEUGERS I VIDRE, 2009</t>
  </si>
  <si>
    <t>SERVEI DE RECOLLIDA DE RESTA I VOLUMINOSOS, 2009</t>
  </si>
  <si>
    <t>Voluminosos (kgs)</t>
  </si>
  <si>
    <t>Voluminosos (m3)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</si>
</sst>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2" fillId="0" borderId="14" xfId="0" applyNumberFormat="1" applyFont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Fill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45" fillId="0" borderId="14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1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825"/>
          <c:w val="0.933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06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22</xdr:row>
      <xdr:rowOff>219075</xdr:rowOff>
    </xdr:from>
    <xdr:to>
      <xdr:col>8</xdr:col>
      <xdr:colOff>47625</xdr:colOff>
      <xdr:row>40</xdr:row>
      <xdr:rowOff>219075</xdr:rowOff>
    </xdr:to>
    <xdr:graphicFrame>
      <xdr:nvGraphicFramePr>
        <xdr:cNvPr id="1" name="10 Gráfico"/>
        <xdr:cNvGraphicFramePr/>
      </xdr:nvGraphicFramePr>
      <xdr:xfrm>
        <a:off x="1914525" y="5791200"/>
        <a:ext cx="6096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Q4">
            <v>1602.7</v>
          </cell>
        </row>
        <row r="5">
          <cell r="AQ5">
            <v>1399.55</v>
          </cell>
        </row>
        <row r="6">
          <cell r="AQ6">
            <v>1799.07</v>
          </cell>
        </row>
        <row r="7">
          <cell r="AQ7">
            <v>1775.78</v>
          </cell>
        </row>
        <row r="8">
          <cell r="AQ8">
            <v>1644.18</v>
          </cell>
        </row>
        <row r="9">
          <cell r="AQ9">
            <v>1994.96</v>
          </cell>
        </row>
        <row r="10">
          <cell r="AQ10">
            <v>1903.86</v>
          </cell>
        </row>
        <row r="11">
          <cell r="AQ11">
            <v>1670.87</v>
          </cell>
        </row>
        <row r="12">
          <cell r="AQ12">
            <v>2122</v>
          </cell>
        </row>
        <row r="13">
          <cell r="AQ13">
            <v>1563.05</v>
          </cell>
        </row>
        <row r="14">
          <cell r="AQ14">
            <v>1383.06</v>
          </cell>
        </row>
        <row r="15">
          <cell r="AQ15">
            <v>2130.72</v>
          </cell>
        </row>
        <row r="16">
          <cell r="AQ16">
            <v>419.81</v>
          </cell>
        </row>
        <row r="17">
          <cell r="AQ17">
            <v>185.71</v>
          </cell>
        </row>
        <row r="18">
          <cell r="AQ18">
            <v>256.69</v>
          </cell>
        </row>
        <row r="19">
          <cell r="AQ19">
            <v>171.77</v>
          </cell>
        </row>
        <row r="20">
          <cell r="AQ20">
            <v>143.81</v>
          </cell>
        </row>
        <row r="21">
          <cell r="AQ21">
            <v>247.62</v>
          </cell>
        </row>
        <row r="22">
          <cell r="AQ22">
            <v>426.26</v>
          </cell>
        </row>
        <row r="23">
          <cell r="AQ23">
            <v>183.81</v>
          </cell>
        </row>
        <row r="24">
          <cell r="AQ24">
            <v>430.18</v>
          </cell>
        </row>
        <row r="25">
          <cell r="AQ25">
            <v>287.45</v>
          </cell>
        </row>
        <row r="26">
          <cell r="AQ26">
            <v>163.88</v>
          </cell>
        </row>
        <row r="27">
          <cell r="AQ27">
            <v>336.04</v>
          </cell>
        </row>
        <row r="52">
          <cell r="AQ52">
            <v>1147.47</v>
          </cell>
        </row>
        <row r="53">
          <cell r="AQ53">
            <v>709.17</v>
          </cell>
        </row>
        <row r="54">
          <cell r="AQ54">
            <v>673.86</v>
          </cell>
        </row>
        <row r="55">
          <cell r="AQ55">
            <v>1003.37</v>
          </cell>
        </row>
        <row r="56">
          <cell r="AQ56">
            <v>806.38</v>
          </cell>
        </row>
        <row r="57">
          <cell r="AQ57">
            <v>968.74</v>
          </cell>
        </row>
        <row r="58">
          <cell r="AQ58">
            <v>995.91</v>
          </cell>
        </row>
        <row r="59">
          <cell r="AQ59">
            <v>1001.99</v>
          </cell>
        </row>
        <row r="60">
          <cell r="AQ60">
            <v>946.95</v>
          </cell>
        </row>
        <row r="61">
          <cell r="AQ61">
            <v>819.92</v>
          </cell>
        </row>
        <row r="62">
          <cell r="AQ62">
            <v>814.08</v>
          </cell>
        </row>
        <row r="63">
          <cell r="AQ63">
            <v>953.32</v>
          </cell>
        </row>
        <row r="76">
          <cell r="AQ76">
            <v>2980</v>
          </cell>
        </row>
        <row r="77">
          <cell r="AQ77">
            <v>1120</v>
          </cell>
        </row>
        <row r="78">
          <cell r="AQ78">
            <v>925</v>
          </cell>
        </row>
        <row r="79">
          <cell r="AQ79">
            <v>1380</v>
          </cell>
        </row>
        <row r="80">
          <cell r="AQ80">
            <v>1169.57</v>
          </cell>
        </row>
        <row r="81">
          <cell r="AQ81">
            <v>0</v>
          </cell>
        </row>
        <row r="82">
          <cell r="AQ82">
            <v>1750</v>
          </cell>
        </row>
        <row r="83">
          <cell r="AQ83">
            <v>1363.64</v>
          </cell>
        </row>
        <row r="84">
          <cell r="AQ84">
            <v>1572.63</v>
          </cell>
        </row>
        <row r="85">
          <cell r="AQ85">
            <v>1485</v>
          </cell>
        </row>
        <row r="86">
          <cell r="AQ86">
            <v>2191.67</v>
          </cell>
        </row>
        <row r="87">
          <cell r="AQ87">
            <v>1316.92</v>
          </cell>
        </row>
        <row r="112">
          <cell r="AQ112">
            <v>23780</v>
          </cell>
        </row>
        <row r="113">
          <cell r="AQ113">
            <v>22580</v>
          </cell>
        </row>
        <row r="114">
          <cell r="AQ114">
            <v>24580</v>
          </cell>
        </row>
        <row r="115">
          <cell r="AQ115">
            <v>25720</v>
          </cell>
        </row>
        <row r="116">
          <cell r="AQ116">
            <v>25580</v>
          </cell>
        </row>
        <row r="117">
          <cell r="AQ117">
            <v>26660</v>
          </cell>
        </row>
        <row r="118">
          <cell r="AQ118">
            <v>26120</v>
          </cell>
        </row>
        <row r="119">
          <cell r="AQ119">
            <v>23920</v>
          </cell>
        </row>
        <row r="120">
          <cell r="AQ120">
            <v>22240</v>
          </cell>
        </row>
        <row r="121">
          <cell r="AQ121">
            <v>22880</v>
          </cell>
        </row>
        <row r="122">
          <cell r="AQ122">
            <v>22500</v>
          </cell>
        </row>
        <row r="123">
          <cell r="AQ123">
            <v>21980</v>
          </cell>
        </row>
        <row r="143">
          <cell r="AQ143">
            <v>1380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I13" sqref="I13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24</v>
      </c>
      <c r="D2" s="4"/>
    </row>
    <row r="3" spans="1:2" ht="19.5" customHeight="1">
      <c r="A3" s="6"/>
      <c r="B3" s="6"/>
    </row>
    <row r="4" ht="19.5" customHeight="1">
      <c r="C4" s="7" t="s">
        <v>25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4" t="s">
        <v>17</v>
      </c>
      <c r="D6" s="65"/>
      <c r="E6" s="65"/>
      <c r="F6" s="65"/>
      <c r="G6" s="66"/>
      <c r="I6" s="67" t="s">
        <v>22</v>
      </c>
      <c r="J6" s="68"/>
      <c r="K6" s="69"/>
      <c r="L6" s="8"/>
      <c r="M6" s="70" t="s">
        <v>18</v>
      </c>
      <c r="N6" s="71"/>
      <c r="O6" s="72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21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'[1]Hoja1'!AQ4</f>
        <v>1602.7</v>
      </c>
      <c r="D9" s="25">
        <f>'[1]Hoja1'!AQ16</f>
        <v>419.81</v>
      </c>
      <c r="E9" s="25">
        <f>'[1]Hoja1'!AQ28</f>
        <v>0</v>
      </c>
      <c r="F9" s="25">
        <f>'[1]Hoja1'!AQ40</f>
        <v>0</v>
      </c>
      <c r="G9" s="25">
        <f>SUM(C9:F9)</f>
        <v>2022.51</v>
      </c>
      <c r="H9" s="26"/>
      <c r="I9" s="27">
        <f>'[1]Hoja1'!AQ52</f>
        <v>1147.47</v>
      </c>
      <c r="J9" s="28">
        <f>'[1]Hoja1'!AQ64</f>
        <v>0</v>
      </c>
      <c r="K9" s="25">
        <f>SUM(I9:J9)</f>
        <v>1147.47</v>
      </c>
      <c r="L9" s="29"/>
      <c r="M9" s="25">
        <f>'[1]Hoja1'!AQ76</f>
        <v>2980</v>
      </c>
      <c r="N9" s="28">
        <f>'[1]Hoja1'!AQ88</f>
        <v>0</v>
      </c>
      <c r="O9" s="25">
        <f>SUM(M9:N9)</f>
        <v>2980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'[1]Hoja1'!AQ5</f>
        <v>1399.55</v>
      </c>
      <c r="D10" s="25">
        <f>'[1]Hoja1'!AQ17</f>
        <v>185.71</v>
      </c>
      <c r="E10" s="25">
        <f>'[1]Hoja1'!AQ29</f>
        <v>0</v>
      </c>
      <c r="F10" s="25">
        <f>'[1]Hoja1'!AQ41</f>
        <v>0</v>
      </c>
      <c r="G10" s="25">
        <f>SUM(C10:F10)</f>
        <v>1585.26</v>
      </c>
      <c r="H10" s="26"/>
      <c r="I10" s="27">
        <f>'[1]Hoja1'!AQ53</f>
        <v>709.17</v>
      </c>
      <c r="J10" s="28">
        <f>'[1]Hoja1'!AQ65</f>
        <v>0</v>
      </c>
      <c r="K10" s="25">
        <f>SUM(I10:J10)</f>
        <v>709.17</v>
      </c>
      <c r="L10" s="29"/>
      <c r="M10" s="25">
        <f>'[1]Hoja1'!AQ77</f>
        <v>1120</v>
      </c>
      <c r="N10" s="28">
        <f>'[1]Hoja1'!AQ89</f>
        <v>0</v>
      </c>
      <c r="O10" s="25">
        <f>SUM(M10:N10)</f>
        <v>1120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'[1]Hoja1'!AQ6</f>
        <v>1799.07</v>
      </c>
      <c r="D11" s="25">
        <f>'[1]Hoja1'!AQ18</f>
        <v>256.69</v>
      </c>
      <c r="E11" s="25">
        <f>'[1]Hoja1'!AQ30</f>
        <v>0</v>
      </c>
      <c r="F11" s="25">
        <f>'[1]Hoja1'!AQ42</f>
        <v>0</v>
      </c>
      <c r="G11" s="25">
        <f>SUM(C11:F11)</f>
        <v>2055.7599999999998</v>
      </c>
      <c r="H11" s="26"/>
      <c r="I11" s="27">
        <f>'[1]Hoja1'!AQ54</f>
        <v>673.86</v>
      </c>
      <c r="J11" s="28">
        <f>'[1]Hoja1'!AQ66</f>
        <v>0</v>
      </c>
      <c r="K11" s="25">
        <f>SUM(I11:J11)</f>
        <v>673.86</v>
      </c>
      <c r="L11" s="29"/>
      <c r="M11" s="25">
        <f>'[1]Hoja1'!AQ78</f>
        <v>925</v>
      </c>
      <c r="N11" s="28">
        <f>'[1]Hoja1'!AQ90</f>
        <v>0</v>
      </c>
      <c r="O11" s="25">
        <f>SUM(M11:N11)</f>
        <v>925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'[1]Hoja1'!AQ7</f>
        <v>1775.78</v>
      </c>
      <c r="D12" s="25">
        <f>'[1]Hoja1'!AQ19</f>
        <v>171.77</v>
      </c>
      <c r="E12" s="25">
        <f>'[1]Hoja1'!AQ31</f>
        <v>0</v>
      </c>
      <c r="F12" s="25">
        <f>'[1]Hoja1'!AQ43</f>
        <v>0</v>
      </c>
      <c r="G12" s="25">
        <f>SUM(C12:F12)</f>
        <v>1947.55</v>
      </c>
      <c r="H12" s="26"/>
      <c r="I12" s="27">
        <f>'[1]Hoja1'!AQ55</f>
        <v>1003.37</v>
      </c>
      <c r="J12" s="28">
        <f>'[1]Hoja1'!AQ67</f>
        <v>0</v>
      </c>
      <c r="K12" s="25">
        <f>SUM(I12:J12)</f>
        <v>1003.37</v>
      </c>
      <c r="L12" s="29"/>
      <c r="M12" s="25">
        <f>'[1]Hoja1'!AQ79</f>
        <v>1380</v>
      </c>
      <c r="N12" s="28">
        <f>'[1]Hoja1'!AQ91</f>
        <v>0</v>
      </c>
      <c r="O12" s="25">
        <f>SUM(M12:N12)</f>
        <v>1380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'[1]Hoja1'!AQ8</f>
        <v>1644.18</v>
      </c>
      <c r="D13" s="25">
        <f>'[1]Hoja1'!AQ20</f>
        <v>143.81</v>
      </c>
      <c r="E13" s="25">
        <f>'[1]Hoja1'!AQ32</f>
        <v>0</v>
      </c>
      <c r="F13" s="25">
        <f>'[1]Hoja1'!AQ44</f>
        <v>0</v>
      </c>
      <c r="G13" s="25">
        <f>SUM(C13:F13)</f>
        <v>1787.99</v>
      </c>
      <c r="H13" s="26"/>
      <c r="I13" s="27">
        <f>'[1]Hoja1'!AQ56</f>
        <v>806.38</v>
      </c>
      <c r="J13" s="28">
        <f>'[1]Hoja1'!AQ68</f>
        <v>0</v>
      </c>
      <c r="K13" s="25">
        <f>SUM(I13:J13)</f>
        <v>806.38</v>
      </c>
      <c r="L13" s="29"/>
      <c r="M13" s="25">
        <f>'[1]Hoja1'!AQ80</f>
        <v>1169.57</v>
      </c>
      <c r="N13" s="28">
        <f>'[1]Hoja1'!AQ92</f>
        <v>0</v>
      </c>
      <c r="O13" s="25">
        <f>SUM(M13:N13)</f>
        <v>1169.57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'[1]Hoja1'!AQ9</f>
        <v>1994.96</v>
      </c>
      <c r="D14" s="25">
        <f>'[1]Hoja1'!AQ21</f>
        <v>247.62</v>
      </c>
      <c r="E14" s="25">
        <f>'[1]Hoja1'!AQ33</f>
        <v>0</v>
      </c>
      <c r="F14" s="25">
        <f>'[1]Hoja1'!AQ45</f>
        <v>0</v>
      </c>
      <c r="G14" s="25">
        <f aca="true" t="shared" si="0" ref="G14:G20">SUM(C14:F14)</f>
        <v>2242.58</v>
      </c>
      <c r="H14" s="26"/>
      <c r="I14" s="27">
        <f>'[1]Hoja1'!AQ57</f>
        <v>968.74</v>
      </c>
      <c r="J14" s="25">
        <f>'[1]Hoja1'!AQ69</f>
        <v>0</v>
      </c>
      <c r="K14" s="25">
        <f aca="true" t="shared" si="1" ref="K14:K20">SUM(I14:J14)</f>
        <v>968.74</v>
      </c>
      <c r="L14" s="29"/>
      <c r="M14" s="25">
        <f>'[1]Hoja1'!AQ81</f>
        <v>0</v>
      </c>
      <c r="N14" s="25">
        <f>'[1]Hoja1'!AQ93</f>
        <v>0</v>
      </c>
      <c r="O14" s="25">
        <f aca="true" t="shared" si="2" ref="O14:O20">SUM(M14:N14)</f>
        <v>0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'[1]Hoja1'!AQ10</f>
        <v>1903.86</v>
      </c>
      <c r="D15" s="25">
        <f>'[1]Hoja1'!AQ22</f>
        <v>426.26</v>
      </c>
      <c r="E15" s="25">
        <f>'[1]Hoja1'!AQ34</f>
        <v>0</v>
      </c>
      <c r="F15" s="25">
        <f>'[1]Hoja1'!AQ46</f>
        <v>0</v>
      </c>
      <c r="G15" s="25">
        <f t="shared" si="0"/>
        <v>2330.12</v>
      </c>
      <c r="H15" s="26"/>
      <c r="I15" s="27">
        <f>'[1]Hoja1'!AQ58</f>
        <v>995.91</v>
      </c>
      <c r="J15" s="25">
        <f>'[1]Hoja1'!AQ70</f>
        <v>0</v>
      </c>
      <c r="K15" s="25">
        <f t="shared" si="1"/>
        <v>995.91</v>
      </c>
      <c r="L15" s="29"/>
      <c r="M15" s="25">
        <f>'[1]Hoja1'!AQ82</f>
        <v>1750</v>
      </c>
      <c r="N15" s="25">
        <f>'[1]Hoja1'!AQ94</f>
        <v>0</v>
      </c>
      <c r="O15" s="25">
        <f t="shared" si="2"/>
        <v>1750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'[1]Hoja1'!AQ11</f>
        <v>1670.87</v>
      </c>
      <c r="D16" s="25">
        <f>'[1]Hoja1'!AQ23</f>
        <v>183.81</v>
      </c>
      <c r="E16" s="25">
        <f>'[1]Hoja1'!AQ35</f>
        <v>0</v>
      </c>
      <c r="F16" s="25">
        <f>'[1]Hoja1'!AQ47</f>
        <v>0</v>
      </c>
      <c r="G16" s="25">
        <f t="shared" si="0"/>
        <v>1854.6799999999998</v>
      </c>
      <c r="H16" s="26"/>
      <c r="I16" s="27">
        <f>'[1]Hoja1'!AQ59</f>
        <v>1001.99</v>
      </c>
      <c r="J16" s="25">
        <f>'[1]Hoja1'!AQ71</f>
        <v>0</v>
      </c>
      <c r="K16" s="25">
        <f t="shared" si="1"/>
        <v>1001.99</v>
      </c>
      <c r="L16" s="29"/>
      <c r="M16" s="25">
        <f>'[1]Hoja1'!AQ83</f>
        <v>1363.64</v>
      </c>
      <c r="N16" s="25">
        <f>'[1]Hoja1'!AQ95</f>
        <v>0</v>
      </c>
      <c r="O16" s="25">
        <f t="shared" si="2"/>
        <v>1363.64</v>
      </c>
      <c r="P16" s="29"/>
      <c r="Q16" s="2"/>
      <c r="S16" s="2"/>
      <c r="T16" s="2"/>
    </row>
    <row r="17" spans="1:20" ht="19.5" customHeight="1">
      <c r="A17" s="30" t="s">
        <v>23</v>
      </c>
      <c r="C17" s="25">
        <f>'[1]Hoja1'!AQ12</f>
        <v>2122</v>
      </c>
      <c r="D17" s="25">
        <f>'[1]Hoja1'!AQ24</f>
        <v>430.18</v>
      </c>
      <c r="E17" s="25">
        <f>'[1]Hoja1'!AQ36</f>
        <v>0</v>
      </c>
      <c r="F17" s="25">
        <f>'[1]Hoja1'!AQ48</f>
        <v>0</v>
      </c>
      <c r="G17" s="25">
        <f t="shared" si="0"/>
        <v>2552.18</v>
      </c>
      <c r="H17" s="26"/>
      <c r="I17" s="27">
        <f>'[1]Hoja1'!AQ60</f>
        <v>946.95</v>
      </c>
      <c r="J17" s="25">
        <f>'[1]Hoja1'!AQ72</f>
        <v>0</v>
      </c>
      <c r="K17" s="25">
        <f t="shared" si="1"/>
        <v>946.95</v>
      </c>
      <c r="L17" s="29"/>
      <c r="M17" s="25">
        <f>'[1]Hoja1'!AQ84</f>
        <v>1572.63</v>
      </c>
      <c r="N17" s="25">
        <f>'[1]Hoja1'!AQ96</f>
        <v>0</v>
      </c>
      <c r="O17" s="25">
        <f t="shared" si="2"/>
        <v>1572.63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'[1]Hoja1'!AQ13</f>
        <v>1563.05</v>
      </c>
      <c r="D18" s="25">
        <f>'[1]Hoja1'!AQ25</f>
        <v>287.45</v>
      </c>
      <c r="E18" s="25">
        <f>'[1]Hoja1'!AQ37</f>
        <v>0</v>
      </c>
      <c r="F18" s="25">
        <f>'[1]Hoja1'!AQ49</f>
        <v>0</v>
      </c>
      <c r="G18" s="25">
        <f t="shared" si="0"/>
        <v>1850.5</v>
      </c>
      <c r="H18" s="26"/>
      <c r="I18" s="27">
        <f>'[1]Hoja1'!AQ61</f>
        <v>819.92</v>
      </c>
      <c r="J18" s="25">
        <f>'[1]Hoja1'!AQ73</f>
        <v>0</v>
      </c>
      <c r="K18" s="25">
        <f t="shared" si="1"/>
        <v>819.92</v>
      </c>
      <c r="L18" s="29"/>
      <c r="M18" s="25">
        <f>'[1]Hoja1'!AQ85</f>
        <v>1485</v>
      </c>
      <c r="N18" s="25">
        <f>'[1]Hoja1'!AQ97</f>
        <v>0</v>
      </c>
      <c r="O18" s="25">
        <f t="shared" si="2"/>
        <v>1485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'[1]Hoja1'!AQ14</f>
        <v>1383.06</v>
      </c>
      <c r="D19" s="25">
        <f>'[1]Hoja1'!AQ26</f>
        <v>163.88</v>
      </c>
      <c r="E19" s="25">
        <f>'[1]Hoja1'!AQ38</f>
        <v>0</v>
      </c>
      <c r="F19" s="25">
        <f>'[1]Hoja1'!AQ50</f>
        <v>0</v>
      </c>
      <c r="G19" s="25">
        <f t="shared" si="0"/>
        <v>1546.94</v>
      </c>
      <c r="H19" s="26"/>
      <c r="I19" s="27">
        <f>'[1]Hoja1'!AQ62</f>
        <v>814.08</v>
      </c>
      <c r="J19" s="25">
        <f>'[1]Hoja1'!AQ74</f>
        <v>0</v>
      </c>
      <c r="K19" s="25">
        <f t="shared" si="1"/>
        <v>814.08</v>
      </c>
      <c r="L19" s="29"/>
      <c r="M19" s="25">
        <f>'[1]Hoja1'!AQ86</f>
        <v>2191.67</v>
      </c>
      <c r="N19" s="25">
        <f>'[1]Hoja1'!AQ98</f>
        <v>0</v>
      </c>
      <c r="O19" s="25">
        <f t="shared" si="2"/>
        <v>2191.67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'[1]Hoja1'!AQ15</f>
        <v>2130.72</v>
      </c>
      <c r="D20" s="25">
        <f>'[1]Hoja1'!AQ27</f>
        <v>336.04</v>
      </c>
      <c r="E20" s="25">
        <f>'[1]Hoja1'!AQ39</f>
        <v>0</v>
      </c>
      <c r="F20" s="25">
        <f>'[1]Hoja1'!AQ51</f>
        <v>0</v>
      </c>
      <c r="G20" s="25">
        <f t="shared" si="0"/>
        <v>2466.7599999999998</v>
      </c>
      <c r="H20" s="26"/>
      <c r="I20" s="27">
        <f>'[1]Hoja1'!AQ63</f>
        <v>953.32</v>
      </c>
      <c r="J20" s="25">
        <f>'[1]Hoja1'!AQ75</f>
        <v>0</v>
      </c>
      <c r="K20" s="25">
        <f t="shared" si="1"/>
        <v>953.32</v>
      </c>
      <c r="L20" s="29"/>
      <c r="M20" s="25">
        <f>'[1]Hoja1'!AQ87</f>
        <v>1316.92</v>
      </c>
      <c r="N20" s="25">
        <f>'[1]Hoja1'!AQ99</f>
        <v>0</v>
      </c>
      <c r="O20" s="25">
        <f t="shared" si="2"/>
        <v>1316.92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20989.8</v>
      </c>
      <c r="D22" s="37">
        <f>SUM(D9:D20)</f>
        <v>3253.0299999999997</v>
      </c>
      <c r="E22" s="37">
        <f>SUM(E9:E20)</f>
        <v>0</v>
      </c>
      <c r="F22" s="37">
        <f>SUM(F9:F20)</f>
        <v>0</v>
      </c>
      <c r="G22" s="37">
        <f>SUM(C22:F22)</f>
        <v>24242.829999999998</v>
      </c>
      <c r="H22" s="38"/>
      <c r="I22" s="39">
        <f>SUM(I9:I20)</f>
        <v>10841.16</v>
      </c>
      <c r="J22" s="40">
        <f>SUM(J9:J20)</f>
        <v>0</v>
      </c>
      <c r="K22" s="40">
        <f>SUM(I22:J22)</f>
        <v>10841.16</v>
      </c>
      <c r="L22" s="41"/>
      <c r="M22" s="42">
        <f>SUM(M9:M20)</f>
        <v>17254.43</v>
      </c>
      <c r="N22" s="42">
        <f>SUM(N9:N20)</f>
        <v>0</v>
      </c>
      <c r="O22" s="42">
        <f>SUM(M22:N22)</f>
        <v>17254.43</v>
      </c>
      <c r="P22" s="43"/>
    </row>
    <row r="23" spans="1:20" s="45" customFormat="1" ht="19.5" customHeight="1">
      <c r="A23" s="44"/>
      <c r="C23" s="46" t="s">
        <v>20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4">
      <selection activeCell="J12" sqref="J12:J13"/>
    </sheetView>
  </sheetViews>
  <sheetFormatPr defaultColWidth="11.00390625" defaultRowHeight="15"/>
  <cols>
    <col min="1" max="1" width="21.140625" style="51" customWidth="1"/>
    <col min="2" max="2" width="7.8515625" style="51" customWidth="1"/>
    <col min="3" max="3" width="22.8515625" style="51" customWidth="1"/>
    <col min="4" max="4" width="7.28125" style="51" customWidth="1"/>
    <col min="5" max="5" width="22.8515625" style="51" customWidth="1"/>
    <col min="6" max="6" width="7.28125" style="51" customWidth="1"/>
    <col min="7" max="7" width="22.8515625" style="51" bestFit="1" customWidth="1"/>
    <col min="8" max="8" width="7.28125" style="51" customWidth="1"/>
    <col min="9" max="9" width="22.8515625" style="51" customWidth="1"/>
    <col min="10" max="16384" width="11.00390625" style="51" customWidth="1"/>
  </cols>
  <sheetData>
    <row r="1" spans="1:18" s="2" customFormat="1" ht="19.5" customHeight="1">
      <c r="A1" s="49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24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0" t="s">
        <v>26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7" ht="33" customHeight="1" thickBot="1">
      <c r="A6" s="9"/>
      <c r="C6" s="62" t="s">
        <v>19</v>
      </c>
      <c r="E6" s="58" t="s">
        <v>27</v>
      </c>
      <c r="G6" s="58" t="s">
        <v>28</v>
      </c>
    </row>
    <row r="7" spans="1:7" ht="15.75" thickBot="1">
      <c r="A7" s="23"/>
      <c r="C7" s="5"/>
      <c r="E7" s="5"/>
      <c r="G7" s="5"/>
    </row>
    <row r="8" spans="1:7" ht="19.5" customHeight="1">
      <c r="A8" s="24" t="s">
        <v>0</v>
      </c>
      <c r="C8" s="52">
        <f>'[1]Hoja1'!AQ112</f>
        <v>23780</v>
      </c>
      <c r="E8" s="53">
        <f>'[1]Hoja1'!AQ136</f>
        <v>0</v>
      </c>
      <c r="G8" s="60">
        <v>4</v>
      </c>
    </row>
    <row r="9" spans="1:7" ht="19.5" customHeight="1">
      <c r="A9" s="30" t="s">
        <v>1</v>
      </c>
      <c r="C9" s="54">
        <f>'[1]Hoja1'!AQ113</f>
        <v>22580</v>
      </c>
      <c r="E9" s="55">
        <f>'[1]Hoja1'!AQ137</f>
        <v>0</v>
      </c>
      <c r="G9" s="61">
        <v>1</v>
      </c>
    </row>
    <row r="10" spans="1:7" ht="19.5" customHeight="1">
      <c r="A10" s="30" t="s">
        <v>2</v>
      </c>
      <c r="C10" s="54">
        <f>'[1]Hoja1'!AQ114</f>
        <v>24580</v>
      </c>
      <c r="E10" s="55">
        <f>'[1]Hoja1'!AQ138</f>
        <v>0</v>
      </c>
      <c r="G10" s="61">
        <v>4</v>
      </c>
    </row>
    <row r="11" spans="1:7" ht="19.5" customHeight="1">
      <c r="A11" s="30" t="s">
        <v>3</v>
      </c>
      <c r="C11" s="54">
        <f>'[1]Hoja1'!AQ115</f>
        <v>25720</v>
      </c>
      <c r="E11" s="55">
        <f>'[1]Hoja1'!AQ139</f>
        <v>0</v>
      </c>
      <c r="G11" s="61">
        <v>4</v>
      </c>
    </row>
    <row r="12" spans="1:7" ht="19.5" customHeight="1">
      <c r="A12" s="30" t="s">
        <v>4</v>
      </c>
      <c r="C12" s="54">
        <f>'[1]Hoja1'!AQ116</f>
        <v>25580</v>
      </c>
      <c r="E12" s="55">
        <f>'[1]Hoja1'!AQ140</f>
        <v>0</v>
      </c>
      <c r="G12" s="61">
        <v>8</v>
      </c>
    </row>
    <row r="13" spans="1:7" ht="19.5" customHeight="1">
      <c r="A13" s="30" t="s">
        <v>5</v>
      </c>
      <c r="C13" s="54">
        <f>'[1]Hoja1'!AQ117</f>
        <v>26660</v>
      </c>
      <c r="E13" s="55">
        <f>'[1]Hoja1'!AQ141</f>
        <v>0</v>
      </c>
      <c r="G13" s="61">
        <v>4</v>
      </c>
    </row>
    <row r="14" spans="1:7" ht="19.5" customHeight="1">
      <c r="A14" s="30" t="s">
        <v>6</v>
      </c>
      <c r="C14" s="54">
        <f>'[1]Hoja1'!AQ118</f>
        <v>26120</v>
      </c>
      <c r="E14" s="55">
        <f>'[1]Hoja1'!AQ142</f>
        <v>0</v>
      </c>
      <c r="G14" s="61">
        <v>4</v>
      </c>
    </row>
    <row r="15" spans="1:7" ht="19.5" customHeight="1">
      <c r="A15" s="30" t="s">
        <v>7</v>
      </c>
      <c r="C15" s="54">
        <f>'[1]Hoja1'!AQ119</f>
        <v>23920</v>
      </c>
      <c r="E15" s="55">
        <f>'[1]Hoja1'!AQ143</f>
        <v>1380</v>
      </c>
      <c r="G15" s="55"/>
    </row>
    <row r="16" spans="1:7" ht="19.5" customHeight="1">
      <c r="A16" s="30" t="s">
        <v>23</v>
      </c>
      <c r="C16" s="54">
        <f>'[1]Hoja1'!AQ120</f>
        <v>22240</v>
      </c>
      <c r="E16" s="55">
        <f>'[1]Hoja1'!AQ144</f>
        <v>0</v>
      </c>
      <c r="G16" s="55"/>
    </row>
    <row r="17" spans="1:7" ht="19.5" customHeight="1">
      <c r="A17" s="30" t="s">
        <v>8</v>
      </c>
      <c r="C17" s="54">
        <f>'[1]Hoja1'!AQ121</f>
        <v>22880</v>
      </c>
      <c r="E17" s="55">
        <f>'[1]Hoja1'!AQ145</f>
        <v>0</v>
      </c>
      <c r="G17" s="55"/>
    </row>
    <row r="18" spans="1:7" ht="19.5" customHeight="1">
      <c r="A18" s="30" t="s">
        <v>9</v>
      </c>
      <c r="C18" s="54">
        <f>'[1]Hoja1'!AQ122</f>
        <v>22500</v>
      </c>
      <c r="E18" s="55">
        <f>'[1]Hoja1'!AQ146</f>
        <v>0</v>
      </c>
      <c r="G18" s="55"/>
    </row>
    <row r="19" spans="1:7" ht="19.5" customHeight="1" thickBot="1">
      <c r="A19" s="31" t="s">
        <v>10</v>
      </c>
      <c r="C19" s="56">
        <f>'[1]Hoja1'!AQ123</f>
        <v>21980</v>
      </c>
      <c r="E19" s="57">
        <f>'[1]Hoja1'!AQ147</f>
        <v>0</v>
      </c>
      <c r="G19" s="57"/>
    </row>
    <row r="20" spans="1:7" ht="19.5" customHeight="1" thickBot="1">
      <c r="A20" s="2"/>
      <c r="C20" s="5"/>
      <c r="E20" s="5"/>
      <c r="G20" s="5"/>
    </row>
    <row r="21" spans="1:7" ht="19.5" customHeight="1" thickBot="1">
      <c r="A21" s="35" t="s">
        <v>15</v>
      </c>
      <c r="C21" s="63">
        <f>SUM(C8:C19)</f>
        <v>288540</v>
      </c>
      <c r="E21" s="59">
        <f>SUM(E8:E19)</f>
        <v>1380</v>
      </c>
      <c r="G21" s="59">
        <f>SUM(G8:G19)</f>
        <v>29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2009-10-07T22:22:17Z</cp:lastPrinted>
  <dcterms:created xsi:type="dcterms:W3CDTF">2008-05-28T16:13:29Z</dcterms:created>
  <dcterms:modified xsi:type="dcterms:W3CDTF">2010-03-01T09:25:42Z</dcterms:modified>
  <cp:category/>
  <cp:version/>
  <cp:contentType/>
  <cp:contentStatus/>
</cp:coreProperties>
</file>