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05" windowWidth="15480" windowHeight="8910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<sst xmlns="http://schemas.openxmlformats.org/spreadsheetml/2006/main" count="53" uniqueCount="35">
  <si>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</si>
  <si>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</si>
  <si>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</si>
  <si>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</si>
  <si>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</si>
  <si>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</si>
  <si>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</si>
  <si>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</si>
  <si>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</si>
  <si>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</si>
  <si>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</si>
  <si>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</si>
  <si>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</si>
  <si>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</si>
  <si>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>TOTAL</t>
  </si>
  <si>
    <t>Deixalleria*</t>
  </si>
  <si>
    <t>PAPER I CARTRÓ (Kg)</t>
  </si>
  <si>
    <t>VIDRE (Kg)</t>
  </si>
  <si>
    <t>Papereres</t>
  </si>
  <si>
    <t>ENVASOS LLEUGERS (Kg)</t>
  </si>
  <si>
    <t>Setembre</t>
  </si>
  <si>
    <t>SANTA MARIA DE PALAUTORDERA</t>
  </si>
  <si>
    <t>TOTAM</t>
  </si>
  <si>
    <t>* Deixalleria = Contenidor fins 9m3</t>
  </si>
  <si>
    <t>Runa (Kg)</t>
  </si>
  <si>
    <t>Ferralla  (Kg)</t>
  </si>
  <si>
    <t>Paper i Cartró (Kg)</t>
  </si>
  <si>
    <t>Fusta (Kg)</t>
  </si>
  <si>
    <t>Voluminosos (Kg)</t>
  </si>
  <si>
    <t>Poda (Kg)</t>
  </si>
  <si>
    <t>TOTAL (Kg)</t>
  </si>
  <si>
    <t>USUARIS/ES</t>
  </si>
  <si>
    <t xml:space="preserve">TOTAL </t>
  </si>
  <si>
    <t>SERVEI DE RECOLLIDA DE PAPER I CARTRÓ, ENVASOS LLEUGERS I VIDRE, 2009</t>
  </si>
  <si>
    <t>SERVEI DE DEIXALLERIA,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</si>
</sst>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4" borderId="0" applyNumberFormat="0" applyBorder="0" applyAlignment="0" applyProtection="0"/>
    <xf numFmtId="0" fontId="36" fillId="18" borderId="1" applyNumberFormat="0" applyAlignment="0" applyProtection="0"/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2" fillId="18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6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4" xfId="0" applyNumberFormat="1" applyFont="1" applyBorder="1" applyAlignment="1" applyProtection="1">
      <alignment horizontal="center"/>
      <protection hidden="1"/>
    </xf>
    <xf numFmtId="3" fontId="6" fillId="0" borderId="25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5751626"/>
        <c:axId val="53329179"/>
      </c:bar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025"/>
          <c:w val="0.896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0939326"/>
        <c:axId val="54236207"/>
      </c:bar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"/>
          <c:w val="0.979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8363816"/>
        <c:axId val="31056617"/>
      </c:bar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836381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M4">
            <v>15268.46</v>
          </cell>
        </row>
        <row r="5">
          <cell r="AM5">
            <v>12471.63</v>
          </cell>
        </row>
        <row r="6">
          <cell r="AM6">
            <v>14341.76</v>
          </cell>
        </row>
        <row r="7">
          <cell r="AM7">
            <v>13279.91</v>
          </cell>
        </row>
        <row r="8">
          <cell r="AM8">
            <v>13836.66</v>
          </cell>
        </row>
        <row r="9">
          <cell r="AM9">
            <v>16410.49</v>
          </cell>
        </row>
        <row r="10">
          <cell r="AM10">
            <v>15296.53</v>
          </cell>
        </row>
        <row r="11">
          <cell r="AM11">
            <v>13592.38</v>
          </cell>
        </row>
        <row r="12">
          <cell r="AM12">
            <v>19006.47</v>
          </cell>
        </row>
        <row r="13">
          <cell r="AM13">
            <v>15825.79</v>
          </cell>
        </row>
        <row r="14">
          <cell r="AM14">
            <v>14257.52</v>
          </cell>
        </row>
        <row r="15">
          <cell r="AM15">
            <v>20281.43</v>
          </cell>
        </row>
        <row r="16">
          <cell r="AM16">
            <v>456.1</v>
          </cell>
        </row>
        <row r="17">
          <cell r="AM17">
            <v>187.67</v>
          </cell>
        </row>
        <row r="18">
          <cell r="AM18">
            <v>296.27</v>
          </cell>
        </row>
        <row r="19">
          <cell r="AM19">
            <v>264.11</v>
          </cell>
        </row>
        <row r="20">
          <cell r="AM20">
            <v>194.46</v>
          </cell>
        </row>
        <row r="21">
          <cell r="AM21">
            <v>292.86</v>
          </cell>
        </row>
        <row r="22">
          <cell r="AM22">
            <v>1216.35</v>
          </cell>
        </row>
        <row r="23">
          <cell r="AM23">
            <v>346.98</v>
          </cell>
        </row>
        <row r="24">
          <cell r="AM24">
            <v>1385.35</v>
          </cell>
        </row>
        <row r="25">
          <cell r="AM25">
            <v>325.1</v>
          </cell>
        </row>
        <row r="26">
          <cell r="AM26">
            <v>275.75</v>
          </cell>
        </row>
        <row r="27">
          <cell r="AM27">
            <v>657.5</v>
          </cell>
        </row>
        <row r="28">
          <cell r="AM28">
            <v>233.14</v>
          </cell>
        </row>
        <row r="29">
          <cell r="AM29">
            <v>190.41</v>
          </cell>
        </row>
        <row r="30">
          <cell r="AM30">
            <v>57.14</v>
          </cell>
        </row>
        <row r="31">
          <cell r="AM31">
            <v>90.67</v>
          </cell>
        </row>
        <row r="32">
          <cell r="AM32">
            <v>114.29</v>
          </cell>
        </row>
        <row r="33">
          <cell r="AM33">
            <v>43.08</v>
          </cell>
        </row>
        <row r="34">
          <cell r="AM34">
            <v>140</v>
          </cell>
        </row>
        <row r="35">
          <cell r="AM35">
            <v>0</v>
          </cell>
        </row>
        <row r="36">
          <cell r="AM36">
            <v>180</v>
          </cell>
        </row>
        <row r="37">
          <cell r="AM37">
            <v>60</v>
          </cell>
        </row>
        <row r="38">
          <cell r="AM38">
            <v>144</v>
          </cell>
        </row>
        <row r="40">
          <cell r="AM40">
            <v>943.31</v>
          </cell>
        </row>
        <row r="41">
          <cell r="AM41">
            <v>423.69</v>
          </cell>
        </row>
        <row r="42">
          <cell r="AM42">
            <v>580.08</v>
          </cell>
        </row>
        <row r="43">
          <cell r="AM43">
            <v>551.05</v>
          </cell>
        </row>
        <row r="44">
          <cell r="AM44">
            <v>340.84</v>
          </cell>
        </row>
        <row r="45">
          <cell r="AM45">
            <v>454.94</v>
          </cell>
        </row>
        <row r="46">
          <cell r="AM46">
            <v>740.03</v>
          </cell>
        </row>
        <row r="47">
          <cell r="AM47">
            <v>783.12</v>
          </cell>
        </row>
        <row r="48">
          <cell r="AM48">
            <v>1021.37</v>
          </cell>
        </row>
        <row r="49">
          <cell r="AM49">
            <v>464.2</v>
          </cell>
        </row>
        <row r="50">
          <cell r="AM50">
            <v>473.84</v>
          </cell>
        </row>
        <row r="51">
          <cell r="AM51">
            <v>754.15</v>
          </cell>
        </row>
        <row r="52">
          <cell r="AM52">
            <v>7758.71</v>
          </cell>
        </row>
        <row r="53">
          <cell r="AM53">
            <v>7299.66</v>
          </cell>
        </row>
        <row r="54">
          <cell r="AM54">
            <v>8341.45</v>
          </cell>
        </row>
        <row r="55">
          <cell r="AM55">
            <v>9923.87</v>
          </cell>
        </row>
        <row r="56">
          <cell r="AM56">
            <v>8951.94</v>
          </cell>
        </row>
        <row r="57">
          <cell r="AM57">
            <v>9115.43</v>
          </cell>
        </row>
        <row r="58">
          <cell r="AM58">
            <v>11116.27</v>
          </cell>
        </row>
        <row r="59">
          <cell r="AM59">
            <v>9184.64</v>
          </cell>
        </row>
        <row r="60">
          <cell r="AM60">
            <v>10770.99</v>
          </cell>
        </row>
        <row r="61">
          <cell r="AM61">
            <v>8523.26</v>
          </cell>
        </row>
        <row r="62">
          <cell r="AM62">
            <v>8397.57</v>
          </cell>
        </row>
        <row r="63">
          <cell r="AM63">
            <v>10648.25</v>
          </cell>
        </row>
        <row r="64">
          <cell r="AM64">
            <v>112.42</v>
          </cell>
        </row>
        <row r="65">
          <cell r="AM65">
            <v>121.95</v>
          </cell>
        </row>
        <row r="66">
          <cell r="AM66">
            <v>178.53</v>
          </cell>
        </row>
        <row r="67">
          <cell r="AM67">
            <v>134.87</v>
          </cell>
        </row>
        <row r="68">
          <cell r="AM68">
            <v>115.85</v>
          </cell>
        </row>
        <row r="69">
          <cell r="AM69">
            <v>138.72</v>
          </cell>
        </row>
        <row r="70">
          <cell r="AM70">
            <v>162.7</v>
          </cell>
        </row>
        <row r="71">
          <cell r="AM71">
            <v>184.4</v>
          </cell>
        </row>
        <row r="72">
          <cell r="AM72">
            <v>212.07</v>
          </cell>
        </row>
        <row r="73">
          <cell r="AM73">
            <v>148.82</v>
          </cell>
        </row>
        <row r="74">
          <cell r="AM74">
            <v>142.57</v>
          </cell>
        </row>
        <row r="75">
          <cell r="AM75">
            <v>193.11</v>
          </cell>
        </row>
        <row r="76">
          <cell r="AM76">
            <v>11372.28</v>
          </cell>
        </row>
        <row r="77">
          <cell r="AM77">
            <v>11998.8</v>
          </cell>
        </row>
        <row r="78">
          <cell r="AM78">
            <v>14054.14</v>
          </cell>
        </row>
        <row r="79">
          <cell r="AM79">
            <v>7190.67</v>
          </cell>
        </row>
        <row r="80">
          <cell r="AM80">
            <v>17636.08</v>
          </cell>
        </row>
        <row r="81">
          <cell r="AM81">
            <v>8104.76</v>
          </cell>
        </row>
        <row r="82">
          <cell r="AM82">
            <v>14842.45</v>
          </cell>
        </row>
        <row r="83">
          <cell r="AM83">
            <v>21556.17</v>
          </cell>
        </row>
        <row r="84">
          <cell r="AM84">
            <v>8678.92</v>
          </cell>
        </row>
        <row r="85">
          <cell r="AM85">
            <v>16112.57</v>
          </cell>
        </row>
        <row r="86">
          <cell r="AM86">
            <v>11472.1</v>
          </cell>
        </row>
        <row r="87">
          <cell r="AM87">
            <v>12977.34</v>
          </cell>
        </row>
        <row r="88">
          <cell r="AM88">
            <v>343.45</v>
          </cell>
        </row>
        <row r="89">
          <cell r="AM89">
            <v>369.52</v>
          </cell>
        </row>
        <row r="90">
          <cell r="AM90">
            <v>447.29</v>
          </cell>
        </row>
        <row r="91">
          <cell r="AM91">
            <v>211.49</v>
          </cell>
        </row>
        <row r="92">
          <cell r="AM92">
            <v>572.78</v>
          </cell>
        </row>
        <row r="93">
          <cell r="AM93">
            <v>219.05</v>
          </cell>
        </row>
        <row r="94">
          <cell r="AM94">
            <v>342.07</v>
          </cell>
        </row>
        <row r="95">
          <cell r="AM95">
            <v>579.35</v>
          </cell>
        </row>
        <row r="96">
          <cell r="AM96">
            <v>241.08</v>
          </cell>
        </row>
        <row r="97">
          <cell r="AM97">
            <v>247.43</v>
          </cell>
        </row>
        <row r="98">
          <cell r="AM98">
            <v>264.71</v>
          </cell>
        </row>
        <row r="99">
          <cell r="AM99">
            <v>296.57</v>
          </cell>
        </row>
      </sheetData>
      <sheetData sheetId="1">
        <row r="5">
          <cell r="AA5">
            <v>3280</v>
          </cell>
        </row>
        <row r="6">
          <cell r="AA6">
            <v>3250</v>
          </cell>
        </row>
        <row r="7">
          <cell r="AA7">
            <v>6390</v>
          </cell>
        </row>
        <row r="8">
          <cell r="AA8">
            <v>3605</v>
          </cell>
        </row>
        <row r="9">
          <cell r="AA9">
            <v>3700</v>
          </cell>
        </row>
        <row r="10">
          <cell r="AA10">
            <v>3600</v>
          </cell>
        </row>
        <row r="11">
          <cell r="AA11">
            <v>5770</v>
          </cell>
        </row>
        <row r="12">
          <cell r="AA12">
            <v>3366</v>
          </cell>
        </row>
        <row r="13">
          <cell r="AA13">
            <v>6283</v>
          </cell>
        </row>
        <row r="14">
          <cell r="AA14">
            <v>3340</v>
          </cell>
        </row>
        <row r="15">
          <cell r="AA15">
            <v>3171</v>
          </cell>
        </row>
        <row r="16">
          <cell r="AA16">
            <v>3651</v>
          </cell>
        </row>
        <row r="18">
          <cell r="AA18">
            <v>9460</v>
          </cell>
        </row>
        <row r="19">
          <cell r="AA19">
            <v>11040</v>
          </cell>
        </row>
        <row r="20">
          <cell r="AA20">
            <v>10020</v>
          </cell>
        </row>
        <row r="21">
          <cell r="AA21">
            <v>10780</v>
          </cell>
        </row>
        <row r="22">
          <cell r="AA22">
            <v>10780</v>
          </cell>
        </row>
        <row r="23">
          <cell r="AA23">
            <v>9660</v>
          </cell>
        </row>
        <row r="24">
          <cell r="AA24">
            <v>12200</v>
          </cell>
        </row>
        <row r="25">
          <cell r="AA25">
            <v>11240</v>
          </cell>
        </row>
        <row r="26">
          <cell r="AA26">
            <v>7700</v>
          </cell>
        </row>
        <row r="27">
          <cell r="AA27">
            <v>7160</v>
          </cell>
        </row>
        <row r="28">
          <cell r="AA28">
            <v>8960</v>
          </cell>
        </row>
        <row r="29">
          <cell r="AA29">
            <v>7880</v>
          </cell>
        </row>
        <row r="31">
          <cell r="AA31">
            <v>0</v>
          </cell>
        </row>
        <row r="32">
          <cell r="AA32">
            <v>0</v>
          </cell>
        </row>
        <row r="33">
          <cell r="AA33">
            <v>0</v>
          </cell>
        </row>
        <row r="34">
          <cell r="AA34">
            <v>0</v>
          </cell>
        </row>
        <row r="35">
          <cell r="AA35">
            <v>0</v>
          </cell>
        </row>
        <row r="36">
          <cell r="AA36">
            <v>0</v>
          </cell>
        </row>
        <row r="37">
          <cell r="AA37">
            <v>0</v>
          </cell>
        </row>
        <row r="38">
          <cell r="AA38">
            <v>0</v>
          </cell>
        </row>
        <row r="39">
          <cell r="AA39">
            <v>0</v>
          </cell>
        </row>
        <row r="40">
          <cell r="AA40">
            <v>0</v>
          </cell>
        </row>
        <row r="41">
          <cell r="AA41">
            <v>0</v>
          </cell>
        </row>
        <row r="42">
          <cell r="AA42">
            <v>0</v>
          </cell>
        </row>
        <row r="44">
          <cell r="AA44">
            <v>4780</v>
          </cell>
        </row>
        <row r="45">
          <cell r="AA45">
            <v>1340</v>
          </cell>
        </row>
        <row r="46">
          <cell r="AA46">
            <v>7200</v>
          </cell>
        </row>
        <row r="47">
          <cell r="AA47">
            <v>4100</v>
          </cell>
        </row>
        <row r="48">
          <cell r="AA48">
            <v>3540</v>
          </cell>
        </row>
        <row r="49">
          <cell r="AA49">
            <v>6940</v>
          </cell>
        </row>
        <row r="50">
          <cell r="AA50">
            <v>3480</v>
          </cell>
        </row>
        <row r="51">
          <cell r="AA51">
            <v>4260</v>
          </cell>
        </row>
        <row r="52">
          <cell r="AA52">
            <v>5660</v>
          </cell>
        </row>
        <row r="53">
          <cell r="AA53">
            <v>4920</v>
          </cell>
        </row>
        <row r="54">
          <cell r="AA54">
            <v>7520</v>
          </cell>
        </row>
        <row r="55">
          <cell r="AA55">
            <v>5440</v>
          </cell>
        </row>
        <row r="57">
          <cell r="AA57">
            <v>9040</v>
          </cell>
        </row>
        <row r="58">
          <cell r="AA58">
            <v>10160</v>
          </cell>
        </row>
        <row r="59">
          <cell r="AA59">
            <v>10360</v>
          </cell>
        </row>
        <row r="60">
          <cell r="AA60">
            <v>9140</v>
          </cell>
        </row>
        <row r="61">
          <cell r="AA61">
            <v>10940</v>
          </cell>
        </row>
        <row r="62">
          <cell r="AA62">
            <v>10620</v>
          </cell>
        </row>
        <row r="63">
          <cell r="AA63">
            <v>9640</v>
          </cell>
        </row>
        <row r="64">
          <cell r="AA64">
            <v>7860</v>
          </cell>
        </row>
        <row r="65">
          <cell r="AA65">
            <v>10760</v>
          </cell>
        </row>
        <row r="66">
          <cell r="AA66">
            <v>8920</v>
          </cell>
        </row>
        <row r="67">
          <cell r="AA67">
            <v>9360</v>
          </cell>
        </row>
        <row r="68">
          <cell r="AA68">
            <v>6940</v>
          </cell>
        </row>
        <row r="70">
          <cell r="AA70">
            <v>5600</v>
          </cell>
        </row>
        <row r="71">
          <cell r="AA71">
            <v>11380</v>
          </cell>
        </row>
        <row r="72">
          <cell r="AA72">
            <v>16980</v>
          </cell>
        </row>
        <row r="73">
          <cell r="AA73">
            <v>12620</v>
          </cell>
        </row>
        <row r="74">
          <cell r="AA74">
            <v>12540</v>
          </cell>
        </row>
        <row r="75">
          <cell r="AA75">
            <v>13440</v>
          </cell>
        </row>
        <row r="76">
          <cell r="AA76">
            <v>17400</v>
          </cell>
        </row>
        <row r="77">
          <cell r="AA77">
            <v>13220</v>
          </cell>
        </row>
        <row r="78">
          <cell r="AA78">
            <v>18120</v>
          </cell>
        </row>
        <row r="79">
          <cell r="AA79">
            <v>5360</v>
          </cell>
        </row>
        <row r="80">
          <cell r="AA80">
            <v>17600</v>
          </cell>
        </row>
        <row r="81">
          <cell r="AA81">
            <v>18400</v>
          </cell>
        </row>
      </sheetData>
      <sheetData sheetId="2">
        <row r="6">
          <cell r="AA6">
            <v>596</v>
          </cell>
        </row>
        <row r="7">
          <cell r="AA7">
            <v>581</v>
          </cell>
        </row>
        <row r="8">
          <cell r="AA8">
            <v>564</v>
          </cell>
        </row>
        <row r="9">
          <cell r="AA9">
            <v>531</v>
          </cell>
        </row>
        <row r="10">
          <cell r="AA10">
            <v>579</v>
          </cell>
        </row>
        <row r="11">
          <cell r="AA11">
            <v>589</v>
          </cell>
        </row>
        <row r="12">
          <cell r="AA12">
            <v>538</v>
          </cell>
        </row>
        <row r="13">
          <cell r="AA13">
            <v>1183</v>
          </cell>
        </row>
        <row r="14">
          <cell r="AA14">
            <v>597</v>
          </cell>
        </row>
        <row r="15">
          <cell r="AA15">
            <v>468</v>
          </cell>
        </row>
        <row r="16">
          <cell r="AA16">
            <v>483</v>
          </cell>
        </row>
        <row r="17">
          <cell r="AA17">
            <v>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K16" sqref="K16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33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6" t="s">
        <v>16</v>
      </c>
      <c r="D6" s="77"/>
      <c r="E6" s="77"/>
      <c r="F6" s="77"/>
      <c r="G6" s="78"/>
      <c r="I6" s="79" t="s">
        <v>19</v>
      </c>
      <c r="J6" s="80"/>
      <c r="K6" s="81"/>
      <c r="L6" s="10"/>
      <c r="M6" s="82" t="s">
        <v>17</v>
      </c>
      <c r="N6" s="83"/>
      <c r="O6" s="84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18</v>
      </c>
      <c r="F7" s="14" t="s">
        <v>15</v>
      </c>
      <c r="G7" s="15" t="s">
        <v>14</v>
      </c>
      <c r="H7" s="16"/>
      <c r="I7" s="17" t="s">
        <v>11</v>
      </c>
      <c r="J7" s="18" t="s">
        <v>13</v>
      </c>
      <c r="K7" s="19" t="s">
        <v>14</v>
      </c>
      <c r="L7" s="20"/>
      <c r="M7" s="21" t="s">
        <v>11</v>
      </c>
      <c r="N7" s="22" t="s">
        <v>13</v>
      </c>
      <c r="O7" s="23" t="s">
        <v>14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'[1]Hoja1'!AM4</f>
        <v>15268.46</v>
      </c>
      <c r="D9" s="27">
        <f>'[1]Hoja1'!AM16</f>
        <v>456.1</v>
      </c>
      <c r="E9" s="27">
        <f>'[1]Hoja1'!AM28</f>
        <v>233.14</v>
      </c>
      <c r="F9" s="27">
        <f>'[1]Hoja1'!AM40</f>
        <v>943.31</v>
      </c>
      <c r="G9" s="27">
        <f>SUM(C9:F9)</f>
        <v>16901.01</v>
      </c>
      <c r="H9" s="28"/>
      <c r="I9" s="29">
        <f>'[1]Hoja1'!AM52</f>
        <v>7758.71</v>
      </c>
      <c r="J9" s="30">
        <f>'[1]Hoja1'!AM64</f>
        <v>112.42</v>
      </c>
      <c r="K9" s="27">
        <f>SUM(I9:J9)</f>
        <v>7871.13</v>
      </c>
      <c r="L9" s="31"/>
      <c r="M9" s="27">
        <f>'[1]Hoja1'!AM76</f>
        <v>11372.28</v>
      </c>
      <c r="N9" s="30">
        <f>'[1]Hoja1'!AM88</f>
        <v>343.45</v>
      </c>
      <c r="O9" s="27">
        <f>SUM(M9:N9)</f>
        <v>11715.730000000001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'[1]Hoja1'!AM5</f>
        <v>12471.63</v>
      </c>
      <c r="D10" s="27">
        <f>'[1]Hoja1'!AM17</f>
        <v>187.67</v>
      </c>
      <c r="E10" s="27">
        <f>'[1]Hoja1'!AM29</f>
        <v>190.41</v>
      </c>
      <c r="F10" s="27">
        <f>'[1]Hoja1'!AM41</f>
        <v>423.69</v>
      </c>
      <c r="G10" s="27">
        <f>SUM(C10:F10)</f>
        <v>13273.4</v>
      </c>
      <c r="H10" s="28"/>
      <c r="I10" s="29">
        <f>'[1]Hoja1'!AM53</f>
        <v>7299.66</v>
      </c>
      <c r="J10" s="30">
        <f>'[1]Hoja1'!AM65</f>
        <v>121.95</v>
      </c>
      <c r="K10" s="27">
        <f>SUM(I10:J10)</f>
        <v>7421.61</v>
      </c>
      <c r="L10" s="31"/>
      <c r="M10" s="27">
        <f>'[1]Hoja1'!AM77</f>
        <v>11998.8</v>
      </c>
      <c r="N10" s="30">
        <f>'[1]Hoja1'!AM89</f>
        <v>369.52</v>
      </c>
      <c r="O10" s="27">
        <f>SUM(M10:N10)</f>
        <v>12368.32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'[1]Hoja1'!AM6</f>
        <v>14341.76</v>
      </c>
      <c r="D11" s="27">
        <f>'[1]Hoja1'!AM18</f>
        <v>296.27</v>
      </c>
      <c r="E11" s="27">
        <f>'[1]Hoja1'!AM30</f>
        <v>57.14</v>
      </c>
      <c r="F11" s="27">
        <f>'[1]Hoja1'!AM42</f>
        <v>580.08</v>
      </c>
      <c r="G11" s="27">
        <f>SUM(C11:F11)</f>
        <v>15275.25</v>
      </c>
      <c r="H11" s="28"/>
      <c r="I11" s="29">
        <f>'[1]Hoja1'!AM54</f>
        <v>8341.45</v>
      </c>
      <c r="J11" s="30">
        <f>'[1]Hoja1'!AM66</f>
        <v>178.53</v>
      </c>
      <c r="K11" s="27">
        <f>SUM(I11:J11)</f>
        <v>8519.980000000001</v>
      </c>
      <c r="L11" s="31"/>
      <c r="M11" s="27">
        <f>'[1]Hoja1'!AM78</f>
        <v>14054.14</v>
      </c>
      <c r="N11" s="30">
        <f>'[1]Hoja1'!AM90</f>
        <v>447.29</v>
      </c>
      <c r="O11" s="27">
        <f>SUM(M11:N11)</f>
        <v>14501.43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'[1]Hoja1'!AM7</f>
        <v>13279.91</v>
      </c>
      <c r="D12" s="27">
        <f>'[1]Hoja1'!AM19</f>
        <v>264.11</v>
      </c>
      <c r="E12" s="27">
        <f>'[1]Hoja1'!AM31</f>
        <v>90.67</v>
      </c>
      <c r="F12" s="27">
        <f>'[1]Hoja1'!AM43</f>
        <v>551.05</v>
      </c>
      <c r="G12" s="27">
        <f>SUM(C12:F12)</f>
        <v>14185.74</v>
      </c>
      <c r="H12" s="28"/>
      <c r="I12" s="29">
        <f>'[1]Hoja1'!AM55</f>
        <v>9923.87</v>
      </c>
      <c r="J12" s="30">
        <f>'[1]Hoja1'!AM67</f>
        <v>134.87</v>
      </c>
      <c r="K12" s="27">
        <f>SUM(I12:J12)</f>
        <v>10058.740000000002</v>
      </c>
      <c r="L12" s="31"/>
      <c r="M12" s="27">
        <f>'[1]Hoja1'!AM79</f>
        <v>7190.67</v>
      </c>
      <c r="N12" s="30">
        <f>'[1]Hoja1'!AM91</f>
        <v>211.49</v>
      </c>
      <c r="O12" s="27">
        <f>SUM(M12:N12)</f>
        <v>7402.16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'[1]Hoja1'!AM8</f>
        <v>13836.66</v>
      </c>
      <c r="D13" s="27">
        <f>'[1]Hoja1'!AM20</f>
        <v>194.46</v>
      </c>
      <c r="E13" s="27">
        <f>'[1]Hoja1'!AM32</f>
        <v>114.29</v>
      </c>
      <c r="F13" s="27">
        <f>'[1]Hoja1'!AM44</f>
        <v>340.84</v>
      </c>
      <c r="G13" s="27">
        <f>SUM(C13:F13)</f>
        <v>14486.25</v>
      </c>
      <c r="H13" s="28"/>
      <c r="I13" s="29">
        <f>'[1]Hoja1'!AM56</f>
        <v>8951.94</v>
      </c>
      <c r="J13" s="30">
        <f>'[1]Hoja1'!AM68</f>
        <v>115.85</v>
      </c>
      <c r="K13" s="27">
        <f>SUM(I13:J13)</f>
        <v>9067.79</v>
      </c>
      <c r="L13" s="31"/>
      <c r="M13" s="27">
        <f>'[1]Hoja1'!AM80</f>
        <v>17636.08</v>
      </c>
      <c r="N13" s="30">
        <f>'[1]Hoja1'!AM92</f>
        <v>572.78</v>
      </c>
      <c r="O13" s="27">
        <f>SUM(M13:N13)</f>
        <v>18208.86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'[1]Hoja1'!AM9</f>
        <v>16410.49</v>
      </c>
      <c r="D14" s="27">
        <f>'[1]Hoja1'!AM21</f>
        <v>292.86</v>
      </c>
      <c r="E14" s="27">
        <f>'[1]Hoja1'!AM33</f>
        <v>43.08</v>
      </c>
      <c r="F14" s="27">
        <f>'[1]Hoja1'!AM45</f>
        <v>454.94</v>
      </c>
      <c r="G14" s="27">
        <f aca="true" t="shared" si="0" ref="G14:G20">SUM(C14:F14)</f>
        <v>17201.370000000003</v>
      </c>
      <c r="H14" s="28"/>
      <c r="I14" s="29">
        <f>'[1]Hoja1'!AM57</f>
        <v>9115.43</v>
      </c>
      <c r="J14" s="27">
        <f>'[1]Hoja1'!AM69</f>
        <v>138.72</v>
      </c>
      <c r="K14" s="27">
        <f aca="true" t="shared" si="1" ref="K14:K20">SUM(I14:J14)</f>
        <v>9254.15</v>
      </c>
      <c r="L14" s="31"/>
      <c r="M14" s="27">
        <f>'[1]Hoja1'!AM81</f>
        <v>8104.76</v>
      </c>
      <c r="N14" s="27">
        <f>'[1]Hoja1'!AM93</f>
        <v>219.05</v>
      </c>
      <c r="O14" s="27">
        <f aca="true" t="shared" si="2" ref="O14:O20">SUM(M14:N14)</f>
        <v>8323.81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'[1]Hoja1'!AM10</f>
        <v>15296.53</v>
      </c>
      <c r="D15" s="27">
        <f>'[1]Hoja1'!AM22</f>
        <v>1216.35</v>
      </c>
      <c r="E15" s="27">
        <f>'[1]Hoja1'!AM34</f>
        <v>140</v>
      </c>
      <c r="F15" s="27">
        <f>'[1]Hoja1'!AM46</f>
        <v>740.03</v>
      </c>
      <c r="G15" s="27">
        <f t="shared" si="0"/>
        <v>17392.91</v>
      </c>
      <c r="H15" s="28"/>
      <c r="I15" s="29">
        <f>'[1]Hoja1'!AM58</f>
        <v>11116.27</v>
      </c>
      <c r="J15" s="27">
        <f>'[1]Hoja1'!AM70</f>
        <v>162.7</v>
      </c>
      <c r="K15" s="27">
        <f t="shared" si="1"/>
        <v>11278.970000000001</v>
      </c>
      <c r="L15" s="31"/>
      <c r="M15" s="27">
        <f>'[1]Hoja1'!AM82</f>
        <v>14842.45</v>
      </c>
      <c r="N15" s="27">
        <f>'[1]Hoja1'!AM94</f>
        <v>342.07</v>
      </c>
      <c r="O15" s="27">
        <f t="shared" si="2"/>
        <v>15184.52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'[1]Hoja1'!AM11</f>
        <v>13592.38</v>
      </c>
      <c r="D16" s="27">
        <f>'[1]Hoja1'!AM23</f>
        <v>346.98</v>
      </c>
      <c r="E16" s="27">
        <f>'[1]Hoja1'!AM35</f>
        <v>0</v>
      </c>
      <c r="F16" s="27">
        <f>'[1]Hoja1'!AM47</f>
        <v>783.12</v>
      </c>
      <c r="G16" s="27">
        <f t="shared" si="0"/>
        <v>14722.48</v>
      </c>
      <c r="H16" s="28"/>
      <c r="I16" s="29">
        <f>'[1]Hoja1'!AM59</f>
        <v>9184.64</v>
      </c>
      <c r="J16" s="27">
        <f>'[1]Hoja1'!AM71</f>
        <v>184.4</v>
      </c>
      <c r="K16" s="27">
        <f t="shared" si="1"/>
        <v>9369.039999999999</v>
      </c>
      <c r="L16" s="31"/>
      <c r="M16" s="27">
        <f>'[1]Hoja1'!AM83</f>
        <v>21556.17</v>
      </c>
      <c r="N16" s="27">
        <f>'[1]Hoja1'!AM95</f>
        <v>579.35</v>
      </c>
      <c r="O16" s="27">
        <f t="shared" si="2"/>
        <v>22135.519999999997</v>
      </c>
      <c r="P16" s="31"/>
      <c r="Q16" s="4"/>
      <c r="S16" s="4"/>
      <c r="T16" s="4"/>
    </row>
    <row r="17" spans="1:20" ht="19.5" customHeight="1">
      <c r="A17" s="32" t="s">
        <v>20</v>
      </c>
      <c r="C17" s="27">
        <f>'[1]Hoja1'!AM12</f>
        <v>19006.47</v>
      </c>
      <c r="D17" s="27">
        <f>'[1]Hoja1'!AM24</f>
        <v>1385.35</v>
      </c>
      <c r="E17" s="27">
        <f>'[1]Hoja1'!AM36</f>
        <v>180</v>
      </c>
      <c r="F17" s="27">
        <f>'[1]Hoja1'!AM48</f>
        <v>1021.37</v>
      </c>
      <c r="G17" s="27">
        <f t="shared" si="0"/>
        <v>21593.19</v>
      </c>
      <c r="H17" s="28"/>
      <c r="I17" s="29">
        <f>'[1]Hoja1'!AM60</f>
        <v>10770.99</v>
      </c>
      <c r="J17" s="27">
        <f>'[1]Hoja1'!AM72</f>
        <v>212.07</v>
      </c>
      <c r="K17" s="27">
        <f t="shared" si="1"/>
        <v>10983.06</v>
      </c>
      <c r="L17" s="31"/>
      <c r="M17" s="27">
        <f>'[1]Hoja1'!AM84</f>
        <v>8678.92</v>
      </c>
      <c r="N17" s="27">
        <f>'[1]Hoja1'!AM96</f>
        <v>241.08</v>
      </c>
      <c r="O17" s="27">
        <f t="shared" si="2"/>
        <v>8920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'[1]Hoja1'!AM13</f>
        <v>15825.79</v>
      </c>
      <c r="D18" s="27">
        <f>'[1]Hoja1'!AM25</f>
        <v>325.1</v>
      </c>
      <c r="E18" s="27">
        <f>'[1]Hoja1'!AM37</f>
        <v>60</v>
      </c>
      <c r="F18" s="27">
        <f>'[1]Hoja1'!AM49</f>
        <v>464.2</v>
      </c>
      <c r="G18" s="27">
        <f t="shared" si="0"/>
        <v>16675.09</v>
      </c>
      <c r="H18" s="28"/>
      <c r="I18" s="29">
        <f>'[1]Hoja1'!AM61</f>
        <v>8523.26</v>
      </c>
      <c r="J18" s="27">
        <f>'[1]Hoja1'!AM73</f>
        <v>148.82</v>
      </c>
      <c r="K18" s="27">
        <f t="shared" si="1"/>
        <v>8672.08</v>
      </c>
      <c r="L18" s="31"/>
      <c r="M18" s="27">
        <f>'[1]Hoja1'!AM85</f>
        <v>16112.57</v>
      </c>
      <c r="N18" s="27">
        <f>'[1]Hoja1'!AM97</f>
        <v>247.43</v>
      </c>
      <c r="O18" s="27">
        <f t="shared" si="2"/>
        <v>16360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'[1]Hoja1'!AM14</f>
        <v>14257.52</v>
      </c>
      <c r="D19" s="27">
        <f>'[1]Hoja1'!AM26</f>
        <v>275.75</v>
      </c>
      <c r="E19" s="27">
        <f>'[1]Hoja1'!AM38</f>
        <v>144</v>
      </c>
      <c r="F19" s="27">
        <f>'[1]Hoja1'!AM50</f>
        <v>473.84</v>
      </c>
      <c r="G19" s="27">
        <f t="shared" si="0"/>
        <v>15151.11</v>
      </c>
      <c r="H19" s="28"/>
      <c r="I19" s="29">
        <f>'[1]Hoja1'!AM62</f>
        <v>8397.57</v>
      </c>
      <c r="J19" s="27">
        <f>'[1]Hoja1'!AM74</f>
        <v>142.57</v>
      </c>
      <c r="K19" s="27">
        <f t="shared" si="1"/>
        <v>8540.14</v>
      </c>
      <c r="L19" s="31"/>
      <c r="M19" s="27">
        <f>'[1]Hoja1'!AM86</f>
        <v>11472.1</v>
      </c>
      <c r="N19" s="27">
        <f>'[1]Hoja1'!AM98</f>
        <v>264.71</v>
      </c>
      <c r="O19" s="27">
        <f t="shared" si="2"/>
        <v>11736.81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'[1]Hoja1'!AM15</f>
        <v>20281.43</v>
      </c>
      <c r="D20" s="27">
        <f>'[1]Hoja1'!AM27</f>
        <v>657.5</v>
      </c>
      <c r="E20" s="27">
        <f>'[1]Hoja1'!AM39</f>
        <v>0</v>
      </c>
      <c r="F20" s="27">
        <f>'[1]Hoja1'!AM51</f>
        <v>754.15</v>
      </c>
      <c r="G20" s="27">
        <f t="shared" si="0"/>
        <v>21693.08</v>
      </c>
      <c r="H20" s="28"/>
      <c r="I20" s="29">
        <f>'[1]Hoja1'!AM63</f>
        <v>10648.25</v>
      </c>
      <c r="J20" s="27">
        <f>'[1]Hoja1'!AM75</f>
        <v>193.11</v>
      </c>
      <c r="K20" s="27">
        <f t="shared" si="1"/>
        <v>10841.36</v>
      </c>
      <c r="L20" s="31"/>
      <c r="M20" s="27">
        <f>'[1]Hoja1'!AM87</f>
        <v>12977.34</v>
      </c>
      <c r="N20" s="27">
        <f>'[1]Hoja1'!AM99</f>
        <v>296.57</v>
      </c>
      <c r="O20" s="27">
        <f t="shared" si="2"/>
        <v>13273.91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22</v>
      </c>
      <c r="C22" s="39">
        <f>SUM(C9:C20)</f>
        <v>183869.03</v>
      </c>
      <c r="D22" s="39">
        <f>SUM(D9:D20)</f>
        <v>5898.5</v>
      </c>
      <c r="E22" s="39">
        <f>SUM(E9:E20)</f>
        <v>1252.73</v>
      </c>
      <c r="F22" s="39">
        <f>SUM(F9:F20)</f>
        <v>7530.62</v>
      </c>
      <c r="G22" s="39">
        <f>SUM(C22:F22)</f>
        <v>198550.88</v>
      </c>
      <c r="H22" s="40"/>
      <c r="I22" s="41">
        <f>SUM(I9:I20)</f>
        <v>110032.04000000001</v>
      </c>
      <c r="J22" s="42">
        <f>SUM(J9:J20)</f>
        <v>1846.0099999999998</v>
      </c>
      <c r="K22" s="42">
        <f>SUM(I22:J22)</f>
        <v>111878.05</v>
      </c>
      <c r="L22" s="43"/>
      <c r="M22" s="44">
        <f>SUM(M9:M20)</f>
        <v>155996.28</v>
      </c>
      <c r="N22" s="44">
        <f>SUM(N9:N20)</f>
        <v>4134.79</v>
      </c>
      <c r="O22" s="44">
        <f>SUM(M22:N22)</f>
        <v>160131.07</v>
      </c>
      <c r="P22" s="45"/>
    </row>
    <row r="23" spans="1:20" s="47" customFormat="1" ht="19.5" customHeight="1">
      <c r="A23" s="46"/>
      <c r="C23" s="48" t="s">
        <v>23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O15" sqref="O15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34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54" t="s">
        <v>24</v>
      </c>
      <c r="D6" s="55" t="s">
        <v>25</v>
      </c>
      <c r="E6" s="55" t="s">
        <v>26</v>
      </c>
      <c r="F6" s="55" t="s">
        <v>27</v>
      </c>
      <c r="G6" s="56" t="s">
        <v>28</v>
      </c>
      <c r="H6" s="56" t="s">
        <v>29</v>
      </c>
      <c r="I6" s="57" t="s">
        <v>30</v>
      </c>
      <c r="J6" s="58" t="s">
        <v>31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9" t="s">
        <v>0</v>
      </c>
      <c r="C8" s="60">
        <f>'[1]DEIXALLERIES'!AA70</f>
        <v>5600</v>
      </c>
      <c r="D8" s="61">
        <f>'[1]DEIXALLERIES'!AA5</f>
        <v>3280</v>
      </c>
      <c r="E8" s="61">
        <f>'[1]DEIXALLERIES'!AA31</f>
        <v>0</v>
      </c>
      <c r="F8" s="61">
        <f>'[1]DEIXALLERIES'!AA18</f>
        <v>9460</v>
      </c>
      <c r="G8" s="62">
        <f>'[1]DEIXALLERIES'!AA57</f>
        <v>9040</v>
      </c>
      <c r="H8" s="62">
        <f>'[1]DEIXALLERIES'!AA44</f>
        <v>4780</v>
      </c>
      <c r="I8" s="63">
        <f aca="true" t="shared" si="0" ref="I8:I19">SUM(C8:G8)</f>
        <v>27380</v>
      </c>
      <c r="J8" s="1">
        <f>'[1]USUARIS DEIXALLERIES'!AA6</f>
        <v>596</v>
      </c>
    </row>
    <row r="9" spans="1:10" ht="19.5" customHeight="1">
      <c r="A9" s="59" t="s">
        <v>1</v>
      </c>
      <c r="C9" s="64">
        <f>'[1]DEIXALLERIES'!AA71</f>
        <v>11380</v>
      </c>
      <c r="D9" s="30">
        <f>'[1]DEIXALLERIES'!AA6</f>
        <v>3250</v>
      </c>
      <c r="E9" s="30">
        <f>'[1]DEIXALLERIES'!AA32</f>
        <v>0</v>
      </c>
      <c r="F9" s="30">
        <f>'[1]DEIXALLERIES'!AA19</f>
        <v>11040</v>
      </c>
      <c r="G9" s="65">
        <f>'[1]DEIXALLERIES'!AA58</f>
        <v>10160</v>
      </c>
      <c r="H9" s="65">
        <f>'[1]DEIXALLERIES'!AA45</f>
        <v>1340</v>
      </c>
      <c r="I9" s="29">
        <f t="shared" si="0"/>
        <v>35830</v>
      </c>
      <c r="J9" s="2">
        <f>'[1]USUARIS DEIXALLERIES'!AA7</f>
        <v>581</v>
      </c>
    </row>
    <row r="10" spans="1:10" ht="19.5" customHeight="1">
      <c r="A10" s="59" t="s">
        <v>2</v>
      </c>
      <c r="C10" s="64">
        <f>'[1]DEIXALLERIES'!AA72</f>
        <v>16980</v>
      </c>
      <c r="D10" s="30">
        <f>'[1]DEIXALLERIES'!AA7</f>
        <v>6390</v>
      </c>
      <c r="E10" s="30">
        <f>'[1]DEIXALLERIES'!AA33</f>
        <v>0</v>
      </c>
      <c r="F10" s="30">
        <f>'[1]DEIXALLERIES'!AA20</f>
        <v>10020</v>
      </c>
      <c r="G10" s="65">
        <f>'[1]DEIXALLERIES'!AA59</f>
        <v>10360</v>
      </c>
      <c r="H10" s="65">
        <f>'[1]DEIXALLERIES'!AA46</f>
        <v>7200</v>
      </c>
      <c r="I10" s="29">
        <f t="shared" si="0"/>
        <v>43750</v>
      </c>
      <c r="J10" s="2">
        <f>'[1]USUARIS DEIXALLERIES'!AA8</f>
        <v>564</v>
      </c>
    </row>
    <row r="11" spans="1:10" ht="19.5" customHeight="1">
      <c r="A11" s="59" t="s">
        <v>3</v>
      </c>
      <c r="C11" s="64">
        <f>'[1]DEIXALLERIES'!AA73</f>
        <v>12620</v>
      </c>
      <c r="D11" s="30">
        <f>'[1]DEIXALLERIES'!AA8</f>
        <v>3605</v>
      </c>
      <c r="E11" s="30">
        <f>'[1]DEIXALLERIES'!AA34</f>
        <v>0</v>
      </c>
      <c r="F11" s="30">
        <f>'[1]DEIXALLERIES'!AA21</f>
        <v>10780</v>
      </c>
      <c r="G11" s="65">
        <f>'[1]DEIXALLERIES'!AA60</f>
        <v>9140</v>
      </c>
      <c r="H11" s="65">
        <f>'[1]DEIXALLERIES'!AA47</f>
        <v>4100</v>
      </c>
      <c r="I11" s="29">
        <f t="shared" si="0"/>
        <v>36145</v>
      </c>
      <c r="J11" s="2">
        <f>'[1]USUARIS DEIXALLERIES'!AA9</f>
        <v>531</v>
      </c>
    </row>
    <row r="12" spans="1:10" ht="19.5" customHeight="1">
      <c r="A12" s="59" t="s">
        <v>4</v>
      </c>
      <c r="C12" s="64">
        <f>'[1]DEIXALLERIES'!AA74</f>
        <v>12540</v>
      </c>
      <c r="D12" s="30">
        <f>'[1]DEIXALLERIES'!AA9</f>
        <v>3700</v>
      </c>
      <c r="E12" s="30">
        <f>'[1]DEIXALLERIES'!AA35</f>
        <v>0</v>
      </c>
      <c r="F12" s="30">
        <f>'[1]DEIXALLERIES'!AA22</f>
        <v>10780</v>
      </c>
      <c r="G12" s="65">
        <f>'[1]DEIXALLERIES'!AA61</f>
        <v>10940</v>
      </c>
      <c r="H12" s="65">
        <f>'[1]DEIXALLERIES'!AA48</f>
        <v>3540</v>
      </c>
      <c r="I12" s="29">
        <f t="shared" si="0"/>
        <v>37960</v>
      </c>
      <c r="J12" s="2">
        <f>'[1]USUARIS DEIXALLERIES'!AA10</f>
        <v>579</v>
      </c>
    </row>
    <row r="13" spans="1:10" ht="19.5" customHeight="1">
      <c r="A13" s="59" t="s">
        <v>5</v>
      </c>
      <c r="C13" s="66">
        <f>'[1]DEIXALLERIES'!AA75</f>
        <v>13440</v>
      </c>
      <c r="D13" s="27">
        <f>'[1]DEIXALLERIES'!AA10</f>
        <v>3600</v>
      </c>
      <c r="E13" s="27">
        <f>'[1]DEIXALLERIES'!AA36</f>
        <v>0</v>
      </c>
      <c r="F13" s="27">
        <f>'[1]DEIXALLERIES'!AA23</f>
        <v>9660</v>
      </c>
      <c r="G13" s="29">
        <f>'[1]DEIXALLERIES'!AA62</f>
        <v>10620</v>
      </c>
      <c r="H13" s="29">
        <f>'[1]DEIXALLERIES'!AA49</f>
        <v>6940</v>
      </c>
      <c r="I13" s="29">
        <f t="shared" si="0"/>
        <v>37320</v>
      </c>
      <c r="J13" s="67">
        <f>'[1]USUARIS DEIXALLERIES'!AA11</f>
        <v>589</v>
      </c>
    </row>
    <row r="14" spans="1:10" ht="19.5" customHeight="1">
      <c r="A14" s="59" t="s">
        <v>6</v>
      </c>
      <c r="C14" s="66">
        <f>'[1]DEIXALLERIES'!AA76</f>
        <v>17400</v>
      </c>
      <c r="D14" s="27">
        <f>'[1]DEIXALLERIES'!AA11</f>
        <v>5770</v>
      </c>
      <c r="E14" s="27">
        <f>'[1]DEIXALLERIES'!AA37</f>
        <v>0</v>
      </c>
      <c r="F14" s="27">
        <f>'[1]DEIXALLERIES'!AA24</f>
        <v>12200</v>
      </c>
      <c r="G14" s="29">
        <f>'[1]DEIXALLERIES'!AA63</f>
        <v>9640</v>
      </c>
      <c r="H14" s="29">
        <f>'[1]DEIXALLERIES'!AA50</f>
        <v>3480</v>
      </c>
      <c r="I14" s="29">
        <f t="shared" si="0"/>
        <v>45010</v>
      </c>
      <c r="J14" s="67">
        <f>'[1]USUARIS DEIXALLERIES'!AA12</f>
        <v>538</v>
      </c>
    </row>
    <row r="15" spans="1:10" ht="19.5" customHeight="1">
      <c r="A15" s="59" t="s">
        <v>7</v>
      </c>
      <c r="C15" s="66">
        <f>'[1]DEIXALLERIES'!AA77</f>
        <v>13220</v>
      </c>
      <c r="D15" s="27">
        <f>'[1]DEIXALLERIES'!AA12</f>
        <v>3366</v>
      </c>
      <c r="E15" s="27">
        <f>'[1]DEIXALLERIES'!AA38</f>
        <v>0</v>
      </c>
      <c r="F15" s="27">
        <f>'[1]DEIXALLERIES'!AA25</f>
        <v>11240</v>
      </c>
      <c r="G15" s="29">
        <f>'[1]DEIXALLERIES'!AA64</f>
        <v>7860</v>
      </c>
      <c r="H15" s="29">
        <f>'[1]DEIXALLERIES'!AA51</f>
        <v>4260</v>
      </c>
      <c r="I15" s="29">
        <f t="shared" si="0"/>
        <v>35686</v>
      </c>
      <c r="J15" s="67">
        <f>'[1]USUARIS DEIXALLERIES'!AA13</f>
        <v>1183</v>
      </c>
    </row>
    <row r="16" spans="1:10" ht="19.5" customHeight="1">
      <c r="A16" s="59" t="s">
        <v>20</v>
      </c>
      <c r="C16" s="66">
        <f>'[1]DEIXALLERIES'!AA78</f>
        <v>18120</v>
      </c>
      <c r="D16" s="27">
        <f>'[1]DEIXALLERIES'!AA13</f>
        <v>6283</v>
      </c>
      <c r="E16" s="27">
        <f>'[1]DEIXALLERIES'!AA39</f>
        <v>0</v>
      </c>
      <c r="F16" s="27">
        <f>'[1]DEIXALLERIES'!AA26</f>
        <v>7700</v>
      </c>
      <c r="G16" s="29">
        <f>'[1]DEIXALLERIES'!AA65</f>
        <v>10760</v>
      </c>
      <c r="H16" s="29">
        <f>'[1]DEIXALLERIES'!AA52</f>
        <v>5660</v>
      </c>
      <c r="I16" s="29">
        <f t="shared" si="0"/>
        <v>42863</v>
      </c>
      <c r="J16" s="67">
        <f>'[1]USUARIS DEIXALLERIES'!AA14</f>
        <v>597</v>
      </c>
    </row>
    <row r="17" spans="1:10" ht="19.5" customHeight="1">
      <c r="A17" s="59" t="s">
        <v>8</v>
      </c>
      <c r="C17" s="66">
        <f>'[1]DEIXALLERIES'!AA79</f>
        <v>5360</v>
      </c>
      <c r="D17" s="27">
        <f>'[1]DEIXALLERIES'!AA14</f>
        <v>3340</v>
      </c>
      <c r="E17" s="27">
        <f>'[1]DEIXALLERIES'!AA40</f>
        <v>0</v>
      </c>
      <c r="F17" s="27">
        <f>'[1]DEIXALLERIES'!AA27</f>
        <v>7160</v>
      </c>
      <c r="G17" s="29">
        <f>'[1]DEIXALLERIES'!AA66</f>
        <v>8920</v>
      </c>
      <c r="H17" s="29">
        <f>'[1]DEIXALLERIES'!AA53</f>
        <v>4920</v>
      </c>
      <c r="I17" s="29">
        <f t="shared" si="0"/>
        <v>24780</v>
      </c>
      <c r="J17" s="67">
        <f>'[1]USUARIS DEIXALLERIES'!AA15</f>
        <v>468</v>
      </c>
    </row>
    <row r="18" spans="1:10" ht="19.5" customHeight="1">
      <c r="A18" s="59" t="s">
        <v>9</v>
      </c>
      <c r="C18" s="66">
        <f>'[1]DEIXALLERIES'!AA80</f>
        <v>17600</v>
      </c>
      <c r="D18" s="27">
        <f>'[1]DEIXALLERIES'!AA15</f>
        <v>3171</v>
      </c>
      <c r="E18" s="27">
        <f>'[1]DEIXALLERIES'!AA41</f>
        <v>0</v>
      </c>
      <c r="F18" s="27">
        <f>'[1]DEIXALLERIES'!AA28</f>
        <v>8960</v>
      </c>
      <c r="G18" s="29">
        <f>'[1]DEIXALLERIES'!AA67</f>
        <v>9360</v>
      </c>
      <c r="H18" s="29">
        <f>'[1]DEIXALLERIES'!AA54</f>
        <v>7520</v>
      </c>
      <c r="I18" s="29">
        <f t="shared" si="0"/>
        <v>39091</v>
      </c>
      <c r="J18" s="67">
        <f>'[1]USUARIS DEIXALLERIES'!AA16</f>
        <v>483</v>
      </c>
    </row>
    <row r="19" spans="1:10" ht="19.5" customHeight="1" thickBot="1">
      <c r="A19" s="59" t="s">
        <v>10</v>
      </c>
      <c r="C19" s="68">
        <f>'[1]DEIXALLERIES'!AA81</f>
        <v>18400</v>
      </c>
      <c r="D19" s="69">
        <f>'[1]DEIXALLERIES'!AA16</f>
        <v>3651</v>
      </c>
      <c r="E19" s="69">
        <f>'[1]DEIXALLERIES'!AA42</f>
        <v>0</v>
      </c>
      <c r="F19" s="69">
        <f>'[1]DEIXALLERIES'!AA29</f>
        <v>7880</v>
      </c>
      <c r="G19" s="70">
        <f>'[1]DEIXALLERIES'!AA68</f>
        <v>6940</v>
      </c>
      <c r="H19" s="70">
        <f>'[1]DEIXALLERIES'!AA55</f>
        <v>5440</v>
      </c>
      <c r="I19" s="70">
        <f t="shared" si="0"/>
        <v>36871</v>
      </c>
      <c r="J19" s="71">
        <f>'[1]USUARIS DEIXALLERIES'!AA17</f>
        <v>584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32</v>
      </c>
      <c r="C21" s="72">
        <f>SUM(C8:C19)</f>
        <v>162660</v>
      </c>
      <c r="D21" s="73">
        <f>SUM(D8:D19)</f>
        <v>49406</v>
      </c>
      <c r="E21" s="73">
        <f>SUM(E8:E19)</f>
        <v>0</v>
      </c>
      <c r="F21" s="73">
        <f>SUM(F8:F19)</f>
        <v>116880</v>
      </c>
      <c r="G21" s="74">
        <f>SUM(G8:G20)</f>
        <v>113740</v>
      </c>
      <c r="H21" s="74">
        <f>SUM(H8:H19)</f>
        <v>59180</v>
      </c>
      <c r="I21" s="74">
        <f>SUM(C21:G21)</f>
        <v>442686</v>
      </c>
      <c r="J21" s="75">
        <f>SUM(J8:J19)</f>
        <v>7293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20:H20" unlockedFormula="1"/>
    <ignoredError sqref="I21 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2009-10-07T22:23:38Z</cp:lastPrinted>
  <dcterms:created xsi:type="dcterms:W3CDTF">2008-05-28T16:13:29Z</dcterms:created>
  <dcterms:modified xsi:type="dcterms:W3CDTF">2010-03-01T09:23:20Z</dcterms:modified>
  <cp:category/>
  <cp:version/>
  <cp:contentType/>
  <cp:contentStatus/>
</cp:coreProperties>
</file>