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45" windowWidth="15480" windowHeight="6405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<sst xmlns="http://schemas.openxmlformats.org/spreadsheetml/2006/main" count="47" uniqueCount="28">
  <si>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</si>
  <si>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</si>
  <si>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</si>
  <si>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</si>
  <si>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</si>
  <si>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</si>
  <si>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</si>
  <si>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</si>
  <si>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</si>
  <si>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</si>
  <si>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</si>
  <si>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</si>
  <si>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</si>
  <si>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</si>
  <si>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</si>
  <si>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</si>
  <si>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</si>
  <si>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</si>
  <si>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</si>
  <si>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Resta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</si>
  <si>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</si>
  <si>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</si>
  <si>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</si>
  <si>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</si>
  <si>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SANTA MARIA DE MARTORELLES</t>
  </si>
  <si>
    <r>
      <t>Voluminosos 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</si>
  <si>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t>SERVEI DE RECOLLIDA DE PAPER I CARTRÓ, ENVASOS LLEUGERS I VIDRE, 2009</t>
  </si>
  <si>
    <t>SERVEI DE RECOLLIDA DE RESTA I VOLUMINOSOS,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</si>
</sst>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2" fillId="0" borderId="14" xfId="0" applyNumberFormat="1" applyFont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Fill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05"/>
          <c:w val="0.981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43840463"/>
        <c:axId val="59019848"/>
      </c:bar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3840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6</xdr:col>
      <xdr:colOff>1524000</xdr:colOff>
      <xdr:row>40</xdr:row>
      <xdr:rowOff>28575</xdr:rowOff>
    </xdr:to>
    <xdr:graphicFrame>
      <xdr:nvGraphicFramePr>
        <xdr:cNvPr id="1" name="10 Gráfico"/>
        <xdr:cNvGraphicFramePr/>
      </xdr:nvGraphicFramePr>
      <xdr:xfrm>
        <a:off x="1943100" y="5819775"/>
        <a:ext cx="5534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L4">
            <v>1817.82</v>
          </cell>
        </row>
        <row r="5">
          <cell r="AL5">
            <v>2093.79</v>
          </cell>
        </row>
        <row r="6">
          <cell r="AL6">
            <v>1947.76</v>
          </cell>
        </row>
        <row r="7">
          <cell r="AL7">
            <v>1890.91</v>
          </cell>
        </row>
        <row r="8">
          <cell r="AL8">
            <v>1658.02</v>
          </cell>
        </row>
        <row r="9">
          <cell r="AL9">
            <v>2365.52</v>
          </cell>
        </row>
        <row r="10">
          <cell r="AL10">
            <v>2026.18</v>
          </cell>
        </row>
        <row r="11">
          <cell r="AL11">
            <v>1723.43</v>
          </cell>
        </row>
        <row r="12">
          <cell r="AL12">
            <v>1590.88</v>
          </cell>
        </row>
        <row r="13">
          <cell r="AL13">
            <v>1506.37</v>
          </cell>
        </row>
        <row r="14">
          <cell r="AL14">
            <v>2021.41</v>
          </cell>
        </row>
        <row r="15">
          <cell r="AL15">
            <v>1142.04</v>
          </cell>
        </row>
        <row r="16">
          <cell r="AL16">
            <v>330.98</v>
          </cell>
        </row>
        <row r="17">
          <cell r="AL17">
            <v>98.03</v>
          </cell>
        </row>
        <row r="18">
          <cell r="AL18">
            <v>237.78</v>
          </cell>
        </row>
        <row r="19">
          <cell r="AL19">
            <v>195.9</v>
          </cell>
        </row>
        <row r="20">
          <cell r="AL20">
            <v>244.48</v>
          </cell>
        </row>
        <row r="21">
          <cell r="AL21">
            <v>193.7</v>
          </cell>
        </row>
        <row r="22">
          <cell r="AL22">
            <v>496.54</v>
          </cell>
        </row>
        <row r="23">
          <cell r="AL23">
            <v>185.15</v>
          </cell>
        </row>
        <row r="24">
          <cell r="AL24">
            <v>166.85</v>
          </cell>
        </row>
        <row r="25">
          <cell r="AL25">
            <v>236.87</v>
          </cell>
        </row>
        <row r="26">
          <cell r="AL26">
            <v>156.06</v>
          </cell>
        </row>
        <row r="27">
          <cell r="AL27">
            <v>386.67</v>
          </cell>
        </row>
        <row r="52">
          <cell r="AL52">
            <v>1548.88</v>
          </cell>
        </row>
        <row r="53">
          <cell r="AL53">
            <v>1436.26</v>
          </cell>
        </row>
        <row r="54">
          <cell r="AL54">
            <v>1966.65</v>
          </cell>
        </row>
        <row r="55">
          <cell r="AL55">
            <v>1610.33</v>
          </cell>
        </row>
        <row r="56">
          <cell r="AL56">
            <v>1318.47</v>
          </cell>
        </row>
        <row r="57">
          <cell r="AL57">
            <v>1746.61</v>
          </cell>
        </row>
        <row r="58">
          <cell r="AL58">
            <v>1365.79</v>
          </cell>
        </row>
        <row r="59">
          <cell r="AL59">
            <v>1034.65</v>
          </cell>
        </row>
        <row r="60">
          <cell r="AL60">
            <v>1617.02</v>
          </cell>
        </row>
        <row r="61">
          <cell r="AL61">
            <v>1092.88</v>
          </cell>
        </row>
        <row r="62">
          <cell r="AL62">
            <v>1173.5</v>
          </cell>
        </row>
        <row r="63">
          <cell r="AL63">
            <v>1465.72</v>
          </cell>
        </row>
        <row r="76">
          <cell r="AL76">
            <v>806.4</v>
          </cell>
        </row>
        <row r="77">
          <cell r="AL77">
            <v>2144.86</v>
          </cell>
        </row>
        <row r="78">
          <cell r="AL78">
            <v>2532.27</v>
          </cell>
        </row>
        <row r="79">
          <cell r="AL79">
            <v>2061.11</v>
          </cell>
        </row>
        <row r="80">
          <cell r="AL80">
            <v>1987.69</v>
          </cell>
        </row>
        <row r="81">
          <cell r="AL81">
            <v>1319.35</v>
          </cell>
        </row>
        <row r="82">
          <cell r="AL82">
            <v>1464.88</v>
          </cell>
        </row>
        <row r="83">
          <cell r="AL83">
            <v>2665</v>
          </cell>
        </row>
        <row r="84">
          <cell r="AL84">
            <v>2707.91</v>
          </cell>
        </row>
        <row r="85">
          <cell r="AL85">
            <v>913.89</v>
          </cell>
        </row>
        <row r="86">
          <cell r="AL86">
            <v>1911</v>
          </cell>
        </row>
        <row r="87">
          <cell r="AL87">
            <v>662.73</v>
          </cell>
        </row>
        <row r="112">
          <cell r="AL112">
            <v>26080</v>
          </cell>
        </row>
        <row r="113">
          <cell r="AL113">
            <v>23500</v>
          </cell>
        </row>
        <row r="114">
          <cell r="AL114">
            <v>26400</v>
          </cell>
        </row>
        <row r="115">
          <cell r="AL115">
            <v>26160</v>
          </cell>
        </row>
        <row r="116">
          <cell r="AL116">
            <v>27740</v>
          </cell>
        </row>
        <row r="117">
          <cell r="AL117">
            <v>33640</v>
          </cell>
        </row>
        <row r="118">
          <cell r="AL118">
            <v>31300</v>
          </cell>
        </row>
        <row r="119">
          <cell r="AL119">
            <v>28520</v>
          </cell>
        </row>
        <row r="120">
          <cell r="AL120">
            <v>26040</v>
          </cell>
        </row>
        <row r="121">
          <cell r="AL121">
            <v>26000</v>
          </cell>
        </row>
        <row r="122">
          <cell r="AL122">
            <v>27940</v>
          </cell>
        </row>
        <row r="123">
          <cell r="AL123">
            <v>27100</v>
          </cell>
        </row>
        <row r="136">
          <cell r="AL136">
            <v>1</v>
          </cell>
        </row>
        <row r="137">
          <cell r="AL137">
            <v>4</v>
          </cell>
        </row>
        <row r="138">
          <cell r="AL138">
            <v>4</v>
          </cell>
        </row>
        <row r="139">
          <cell r="AL139">
            <v>4</v>
          </cell>
        </row>
        <row r="140">
          <cell r="AL140">
            <v>4</v>
          </cell>
        </row>
        <row r="141">
          <cell r="AL141">
            <v>4</v>
          </cell>
        </row>
        <row r="142">
          <cell r="AL14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E16" sqref="E16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24</v>
      </c>
      <c r="D2" s="4"/>
    </row>
    <row r="3" spans="1:2" ht="19.5" customHeight="1">
      <c r="A3" s="6"/>
      <c r="B3" s="6"/>
    </row>
    <row r="4" ht="19.5" customHeight="1">
      <c r="C4" s="7" t="s">
        <v>26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2" t="s">
        <v>17</v>
      </c>
      <c r="D6" s="63"/>
      <c r="E6" s="63"/>
      <c r="F6" s="63"/>
      <c r="G6" s="64"/>
      <c r="I6" s="65" t="s">
        <v>22</v>
      </c>
      <c r="J6" s="66"/>
      <c r="K6" s="67"/>
      <c r="L6" s="8"/>
      <c r="M6" s="68" t="s">
        <v>18</v>
      </c>
      <c r="N6" s="69"/>
      <c r="O6" s="70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21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'[1]Hoja1'!AL4</f>
        <v>1817.82</v>
      </c>
      <c r="D9" s="25">
        <f>'[1]Hoja1'!AL16</f>
        <v>330.98</v>
      </c>
      <c r="E9" s="25">
        <f>'[1]Hoja1'!AL28</f>
        <v>0</v>
      </c>
      <c r="F9" s="25">
        <f>'[1]Hoja1'!AL40</f>
        <v>0</v>
      </c>
      <c r="G9" s="25">
        <f>SUM(C9:F9)</f>
        <v>2148.8</v>
      </c>
      <c r="H9" s="26"/>
      <c r="I9" s="27">
        <f>'[1]Hoja1'!AL52</f>
        <v>1548.88</v>
      </c>
      <c r="J9" s="28">
        <f>'[1]Hoja1'!AL64</f>
        <v>0</v>
      </c>
      <c r="K9" s="25">
        <f>SUM(I9:J9)</f>
        <v>1548.88</v>
      </c>
      <c r="L9" s="29"/>
      <c r="M9" s="25">
        <f>'[1]Hoja1'!AL76</f>
        <v>806.4</v>
      </c>
      <c r="N9" s="28">
        <f>'[1]Hoja1'!AL88</f>
        <v>0</v>
      </c>
      <c r="O9" s="25">
        <f>SUM(M9:N9)</f>
        <v>806.4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'[1]Hoja1'!AL5</f>
        <v>2093.79</v>
      </c>
      <c r="D10" s="25">
        <f>'[1]Hoja1'!AL17</f>
        <v>98.03</v>
      </c>
      <c r="E10" s="25">
        <f>'[1]Hoja1'!AL29</f>
        <v>0</v>
      </c>
      <c r="F10" s="25">
        <f>'[1]Hoja1'!AL41</f>
        <v>0</v>
      </c>
      <c r="G10" s="25">
        <f>SUM(C10:F10)</f>
        <v>2191.82</v>
      </c>
      <c r="H10" s="26"/>
      <c r="I10" s="27">
        <f>'[1]Hoja1'!AL53</f>
        <v>1436.26</v>
      </c>
      <c r="J10" s="28">
        <f>'[1]Hoja1'!AL65</f>
        <v>0</v>
      </c>
      <c r="K10" s="25">
        <f>SUM(I10:J10)</f>
        <v>1436.26</v>
      </c>
      <c r="L10" s="29"/>
      <c r="M10" s="25">
        <f>'[1]Hoja1'!AL77</f>
        <v>2144.86</v>
      </c>
      <c r="N10" s="28">
        <f>'[1]Hoja1'!AL89</f>
        <v>0</v>
      </c>
      <c r="O10" s="25">
        <f>SUM(M10:N10)</f>
        <v>2144.86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'[1]Hoja1'!AL6</f>
        <v>1947.76</v>
      </c>
      <c r="D11" s="25">
        <f>'[1]Hoja1'!AL18</f>
        <v>237.78</v>
      </c>
      <c r="E11" s="25">
        <f>'[1]Hoja1'!AL30</f>
        <v>0</v>
      </c>
      <c r="F11" s="25">
        <f>'[1]Hoja1'!AL42</f>
        <v>0</v>
      </c>
      <c r="G11" s="25">
        <f>SUM(C11:F11)</f>
        <v>2185.54</v>
      </c>
      <c r="H11" s="26"/>
      <c r="I11" s="27">
        <f>'[1]Hoja1'!AL54</f>
        <v>1966.65</v>
      </c>
      <c r="J11" s="28">
        <f>'[1]Hoja1'!AL66</f>
        <v>0</v>
      </c>
      <c r="K11" s="25">
        <f>SUM(I11:J11)</f>
        <v>1966.65</v>
      </c>
      <c r="L11" s="29"/>
      <c r="M11" s="25">
        <f>'[1]Hoja1'!AL78</f>
        <v>2532.27</v>
      </c>
      <c r="N11" s="28">
        <f>'[1]Hoja1'!AL90</f>
        <v>0</v>
      </c>
      <c r="O11" s="25">
        <f>SUM(M11:N11)</f>
        <v>2532.27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'[1]Hoja1'!AL7</f>
        <v>1890.91</v>
      </c>
      <c r="D12" s="25">
        <f>'[1]Hoja1'!AL19</f>
        <v>195.9</v>
      </c>
      <c r="E12" s="25">
        <f>'[1]Hoja1'!AL31</f>
        <v>0</v>
      </c>
      <c r="F12" s="25">
        <f>'[1]Hoja1'!AL43</f>
        <v>0</v>
      </c>
      <c r="G12" s="25">
        <f>SUM(C12:F12)</f>
        <v>2086.81</v>
      </c>
      <c r="H12" s="26"/>
      <c r="I12" s="27">
        <f>'[1]Hoja1'!AL55</f>
        <v>1610.33</v>
      </c>
      <c r="J12" s="28">
        <f>'[1]Hoja1'!AL67</f>
        <v>0</v>
      </c>
      <c r="K12" s="25">
        <f>SUM(I12:J12)</f>
        <v>1610.33</v>
      </c>
      <c r="L12" s="29"/>
      <c r="M12" s="25">
        <f>'[1]Hoja1'!AL79</f>
        <v>2061.11</v>
      </c>
      <c r="N12" s="28">
        <f>'[1]Hoja1'!AL91</f>
        <v>0</v>
      </c>
      <c r="O12" s="25">
        <f>SUM(M12:N12)</f>
        <v>2061.11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'[1]Hoja1'!AL8</f>
        <v>1658.02</v>
      </c>
      <c r="D13" s="25">
        <f>'[1]Hoja1'!AL20</f>
        <v>244.48</v>
      </c>
      <c r="E13" s="25">
        <f>'[1]Hoja1'!AL32</f>
        <v>0</v>
      </c>
      <c r="F13" s="25">
        <f>'[1]Hoja1'!AL44</f>
        <v>0</v>
      </c>
      <c r="G13" s="25">
        <f>SUM(C13:F13)</f>
        <v>1902.5</v>
      </c>
      <c r="H13" s="26"/>
      <c r="I13" s="27">
        <f>'[1]Hoja1'!AL56</f>
        <v>1318.47</v>
      </c>
      <c r="J13" s="28">
        <f>'[1]Hoja1'!AL68</f>
        <v>0</v>
      </c>
      <c r="K13" s="25">
        <f>SUM(I13:J13)</f>
        <v>1318.47</v>
      </c>
      <c r="L13" s="29"/>
      <c r="M13" s="25">
        <f>'[1]Hoja1'!AL80</f>
        <v>1987.69</v>
      </c>
      <c r="N13" s="28">
        <f>'[1]Hoja1'!AL92</f>
        <v>0</v>
      </c>
      <c r="O13" s="25">
        <f>SUM(M13:N13)</f>
        <v>1987.69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'[1]Hoja1'!AL9</f>
        <v>2365.52</v>
      </c>
      <c r="D14" s="25">
        <f>'[1]Hoja1'!AL21</f>
        <v>193.7</v>
      </c>
      <c r="E14" s="25">
        <f>'[1]Hoja1'!AL33</f>
        <v>0</v>
      </c>
      <c r="F14" s="25">
        <f>'[1]Hoja1'!AL45</f>
        <v>0</v>
      </c>
      <c r="G14" s="25">
        <f aca="true" t="shared" si="0" ref="G14:G20">SUM(C14:F14)</f>
        <v>2559.22</v>
      </c>
      <c r="H14" s="26"/>
      <c r="I14" s="27">
        <f>'[1]Hoja1'!AL57</f>
        <v>1746.61</v>
      </c>
      <c r="J14" s="25">
        <f>'[1]Hoja1'!AL69</f>
        <v>0</v>
      </c>
      <c r="K14" s="25">
        <f aca="true" t="shared" si="1" ref="K14:K20">SUM(I14:J14)</f>
        <v>1746.61</v>
      </c>
      <c r="L14" s="29"/>
      <c r="M14" s="25">
        <f>'[1]Hoja1'!AL81</f>
        <v>1319.35</v>
      </c>
      <c r="N14" s="25">
        <f>'[1]Hoja1'!AL93</f>
        <v>0</v>
      </c>
      <c r="O14" s="25">
        <f aca="true" t="shared" si="2" ref="O14:O20">SUM(M14:N14)</f>
        <v>1319.35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'[1]Hoja1'!AL10</f>
        <v>2026.18</v>
      </c>
      <c r="D15" s="25">
        <f>'[1]Hoja1'!AL22</f>
        <v>496.54</v>
      </c>
      <c r="E15" s="25">
        <f>'[1]Hoja1'!AL34</f>
        <v>0</v>
      </c>
      <c r="F15" s="25">
        <f>'[1]Hoja1'!AL46</f>
        <v>0</v>
      </c>
      <c r="G15" s="25">
        <f t="shared" si="0"/>
        <v>2522.7200000000003</v>
      </c>
      <c r="H15" s="26"/>
      <c r="I15" s="27">
        <f>'[1]Hoja1'!AL58</f>
        <v>1365.79</v>
      </c>
      <c r="J15" s="25">
        <f>'[1]Hoja1'!AL70</f>
        <v>0</v>
      </c>
      <c r="K15" s="25">
        <f t="shared" si="1"/>
        <v>1365.79</v>
      </c>
      <c r="L15" s="29"/>
      <c r="M15" s="25">
        <f>'[1]Hoja1'!AL82</f>
        <v>1464.88</v>
      </c>
      <c r="N15" s="25">
        <f>'[1]Hoja1'!AL94</f>
        <v>0</v>
      </c>
      <c r="O15" s="25">
        <f t="shared" si="2"/>
        <v>1464.88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'[1]Hoja1'!AL11</f>
        <v>1723.43</v>
      </c>
      <c r="D16" s="25">
        <f>'[1]Hoja1'!AL23</f>
        <v>185.15</v>
      </c>
      <c r="E16" s="25">
        <f>'[1]Hoja1'!AL35</f>
        <v>0</v>
      </c>
      <c r="F16" s="25">
        <f>'[1]Hoja1'!AL47</f>
        <v>0</v>
      </c>
      <c r="G16" s="25">
        <f t="shared" si="0"/>
        <v>1908.5800000000002</v>
      </c>
      <c r="H16" s="26"/>
      <c r="I16" s="27">
        <f>'[1]Hoja1'!AL59</f>
        <v>1034.65</v>
      </c>
      <c r="J16" s="25">
        <f>'[1]Hoja1'!AL71</f>
        <v>0</v>
      </c>
      <c r="K16" s="25">
        <f t="shared" si="1"/>
        <v>1034.65</v>
      </c>
      <c r="L16" s="29"/>
      <c r="M16" s="25">
        <f>'[1]Hoja1'!AL83</f>
        <v>2665</v>
      </c>
      <c r="N16" s="25">
        <f>'[1]Hoja1'!AL95</f>
        <v>0</v>
      </c>
      <c r="O16" s="25">
        <f t="shared" si="2"/>
        <v>2665</v>
      </c>
      <c r="P16" s="29"/>
      <c r="Q16" s="2"/>
      <c r="S16" s="2"/>
      <c r="T16" s="2"/>
    </row>
    <row r="17" spans="1:20" ht="19.5" customHeight="1">
      <c r="A17" s="30" t="s">
        <v>23</v>
      </c>
      <c r="C17" s="25">
        <f>'[1]Hoja1'!AL12</f>
        <v>1590.88</v>
      </c>
      <c r="D17" s="25">
        <f>'[1]Hoja1'!AL24</f>
        <v>166.85</v>
      </c>
      <c r="E17" s="25">
        <f>'[1]Hoja1'!AL36</f>
        <v>0</v>
      </c>
      <c r="F17" s="25">
        <f>'[1]Hoja1'!AL48</f>
        <v>0</v>
      </c>
      <c r="G17" s="25">
        <f t="shared" si="0"/>
        <v>1757.73</v>
      </c>
      <c r="H17" s="26"/>
      <c r="I17" s="27">
        <f>'[1]Hoja1'!AL60</f>
        <v>1617.02</v>
      </c>
      <c r="J17" s="25">
        <f>'[1]Hoja1'!AL72</f>
        <v>0</v>
      </c>
      <c r="K17" s="25">
        <f t="shared" si="1"/>
        <v>1617.02</v>
      </c>
      <c r="L17" s="29"/>
      <c r="M17" s="25">
        <f>'[1]Hoja1'!AL84</f>
        <v>2707.91</v>
      </c>
      <c r="N17" s="25">
        <f>'[1]Hoja1'!AL96</f>
        <v>0</v>
      </c>
      <c r="O17" s="25">
        <f t="shared" si="2"/>
        <v>2707.91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'[1]Hoja1'!AL13</f>
        <v>1506.37</v>
      </c>
      <c r="D18" s="25">
        <f>'[1]Hoja1'!AL25</f>
        <v>236.87</v>
      </c>
      <c r="E18" s="25">
        <f>'[1]Hoja1'!AL37</f>
        <v>0</v>
      </c>
      <c r="F18" s="25">
        <f>'[1]Hoja1'!AL49</f>
        <v>0</v>
      </c>
      <c r="G18" s="25">
        <f t="shared" si="0"/>
        <v>1743.2399999999998</v>
      </c>
      <c r="H18" s="26"/>
      <c r="I18" s="27">
        <f>'[1]Hoja1'!AL61</f>
        <v>1092.88</v>
      </c>
      <c r="J18" s="25">
        <f>'[1]Hoja1'!AL73</f>
        <v>0</v>
      </c>
      <c r="K18" s="25">
        <f t="shared" si="1"/>
        <v>1092.88</v>
      </c>
      <c r="L18" s="29"/>
      <c r="M18" s="25">
        <f>'[1]Hoja1'!AL85</f>
        <v>913.89</v>
      </c>
      <c r="N18" s="25">
        <f>'[1]Hoja1'!AL97</f>
        <v>0</v>
      </c>
      <c r="O18" s="25">
        <f t="shared" si="2"/>
        <v>913.89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'[1]Hoja1'!AL14</f>
        <v>2021.41</v>
      </c>
      <c r="D19" s="25">
        <f>'[1]Hoja1'!AL26</f>
        <v>156.06</v>
      </c>
      <c r="E19" s="25">
        <f>'[1]Hoja1'!AL38</f>
        <v>0</v>
      </c>
      <c r="F19" s="25">
        <f>'[1]Hoja1'!AL50</f>
        <v>0</v>
      </c>
      <c r="G19" s="25">
        <f t="shared" si="0"/>
        <v>2177.4700000000003</v>
      </c>
      <c r="H19" s="26"/>
      <c r="I19" s="27">
        <f>'[1]Hoja1'!AL62</f>
        <v>1173.5</v>
      </c>
      <c r="J19" s="25">
        <f>'[1]Hoja1'!AL74</f>
        <v>0</v>
      </c>
      <c r="K19" s="25">
        <f t="shared" si="1"/>
        <v>1173.5</v>
      </c>
      <c r="L19" s="29"/>
      <c r="M19" s="25">
        <f>'[1]Hoja1'!AL86</f>
        <v>1911</v>
      </c>
      <c r="N19" s="25">
        <f>'[1]Hoja1'!AL98</f>
        <v>0</v>
      </c>
      <c r="O19" s="25">
        <f t="shared" si="2"/>
        <v>1911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'[1]Hoja1'!AL15</f>
        <v>1142.04</v>
      </c>
      <c r="D20" s="25">
        <f>'[1]Hoja1'!AL27</f>
        <v>386.67</v>
      </c>
      <c r="E20" s="25">
        <f>'[1]Hoja1'!AL39</f>
        <v>0</v>
      </c>
      <c r="F20" s="25">
        <f>'[1]Hoja1'!AL51</f>
        <v>0</v>
      </c>
      <c r="G20" s="25">
        <f t="shared" si="0"/>
        <v>1528.71</v>
      </c>
      <c r="H20" s="26"/>
      <c r="I20" s="27">
        <f>'[1]Hoja1'!AL63</f>
        <v>1465.72</v>
      </c>
      <c r="J20" s="25">
        <f>'[1]Hoja1'!AL75</f>
        <v>0</v>
      </c>
      <c r="K20" s="25">
        <f t="shared" si="1"/>
        <v>1465.72</v>
      </c>
      <c r="L20" s="29"/>
      <c r="M20" s="25">
        <f>'[1]Hoja1'!AL87</f>
        <v>662.73</v>
      </c>
      <c r="N20" s="25">
        <f>'[1]Hoja1'!AL99</f>
        <v>0</v>
      </c>
      <c r="O20" s="25">
        <f t="shared" si="2"/>
        <v>662.73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21784.13</v>
      </c>
      <c r="D22" s="37">
        <f>SUM(D9:D20)</f>
        <v>2929.0099999999998</v>
      </c>
      <c r="E22" s="37">
        <f>SUM(E9:E20)</f>
        <v>0</v>
      </c>
      <c r="F22" s="37">
        <f>SUM(F9:F20)</f>
        <v>0</v>
      </c>
      <c r="G22" s="37">
        <f>SUM(C22:F22)</f>
        <v>24713.14</v>
      </c>
      <c r="H22" s="38"/>
      <c r="I22" s="39">
        <f>SUM(I9:I20)</f>
        <v>17376.760000000002</v>
      </c>
      <c r="J22" s="40">
        <f>SUM(J9:J20)</f>
        <v>0</v>
      </c>
      <c r="K22" s="40">
        <f>SUM(I22:J22)</f>
        <v>17376.760000000002</v>
      </c>
      <c r="L22" s="41"/>
      <c r="M22" s="42">
        <f>SUM(M9:M20)</f>
        <v>21177.09</v>
      </c>
      <c r="N22" s="42">
        <f>SUM(N9:N20)</f>
        <v>0</v>
      </c>
      <c r="O22" s="42">
        <f>SUM(M22:N22)</f>
        <v>21177.09</v>
      </c>
      <c r="P22" s="43"/>
    </row>
    <row r="23" spans="1:20" s="45" customFormat="1" ht="19.5" customHeight="1">
      <c r="A23" s="44"/>
      <c r="C23" s="46" t="s">
        <v>20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I13" sqref="I13"/>
    </sheetView>
  </sheetViews>
  <sheetFormatPr defaultColWidth="11.00390625" defaultRowHeight="15"/>
  <cols>
    <col min="1" max="1" width="21.140625" style="51" customWidth="1"/>
    <col min="2" max="2" width="7.8515625" style="51" customWidth="1"/>
    <col min="3" max="3" width="22.8515625" style="51" customWidth="1"/>
    <col min="4" max="4" width="7.28125" style="51" customWidth="1"/>
    <col min="5" max="5" width="22.8515625" style="51" customWidth="1"/>
    <col min="6" max="6" width="7.28125" style="51" customWidth="1"/>
    <col min="7" max="7" width="22.8515625" style="51" bestFit="1" customWidth="1"/>
    <col min="8" max="8" width="7.28125" style="51" customWidth="1"/>
    <col min="9" max="9" width="22.8515625" style="51" customWidth="1"/>
    <col min="10" max="16384" width="11.00390625" style="51" customWidth="1"/>
  </cols>
  <sheetData>
    <row r="1" spans="1:18" s="2" customFormat="1" ht="19.5" customHeight="1">
      <c r="A1" s="49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24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0" t="s">
        <v>27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60" t="s">
        <v>19</v>
      </c>
      <c r="E6" s="58" t="s">
        <v>25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2">
        <f>'[1]Hoja1'!AL112</f>
        <v>26080</v>
      </c>
      <c r="E8" s="53">
        <f>'[1]Hoja1'!AL136</f>
        <v>1</v>
      </c>
    </row>
    <row r="9" spans="1:5" ht="19.5" customHeight="1">
      <c r="A9" s="30" t="s">
        <v>1</v>
      </c>
      <c r="C9" s="54">
        <f>'[1]Hoja1'!AL113</f>
        <v>23500</v>
      </c>
      <c r="E9" s="55">
        <f>'[1]Hoja1'!AL137</f>
        <v>4</v>
      </c>
    </row>
    <row r="10" spans="1:5" ht="19.5" customHeight="1">
      <c r="A10" s="30" t="s">
        <v>2</v>
      </c>
      <c r="C10" s="54">
        <f>'[1]Hoja1'!AL114</f>
        <v>26400</v>
      </c>
      <c r="E10" s="55">
        <f>'[1]Hoja1'!AL138</f>
        <v>4</v>
      </c>
    </row>
    <row r="11" spans="1:5" ht="19.5" customHeight="1">
      <c r="A11" s="30" t="s">
        <v>3</v>
      </c>
      <c r="C11" s="54">
        <f>'[1]Hoja1'!AL115</f>
        <v>26160</v>
      </c>
      <c r="E11" s="55">
        <f>'[1]Hoja1'!AL139</f>
        <v>4</v>
      </c>
    </row>
    <row r="12" spans="1:5" ht="19.5" customHeight="1">
      <c r="A12" s="30" t="s">
        <v>4</v>
      </c>
      <c r="C12" s="54">
        <f>'[1]Hoja1'!AL116</f>
        <v>27740</v>
      </c>
      <c r="E12" s="55">
        <f>'[1]Hoja1'!AL140</f>
        <v>4</v>
      </c>
    </row>
    <row r="13" spans="1:5" ht="19.5" customHeight="1">
      <c r="A13" s="30" t="s">
        <v>5</v>
      </c>
      <c r="C13" s="54">
        <f>'[1]Hoja1'!AL117</f>
        <v>33640</v>
      </c>
      <c r="E13" s="55">
        <f>'[1]Hoja1'!AL141</f>
        <v>4</v>
      </c>
    </row>
    <row r="14" spans="1:5" ht="19.5" customHeight="1">
      <c r="A14" s="30" t="s">
        <v>6</v>
      </c>
      <c r="C14" s="54">
        <f>'[1]Hoja1'!AL118</f>
        <v>31300</v>
      </c>
      <c r="E14" s="55">
        <f>'[1]Hoja1'!AL142</f>
        <v>4</v>
      </c>
    </row>
    <row r="15" spans="1:5" ht="19.5" customHeight="1">
      <c r="A15" s="30" t="s">
        <v>7</v>
      </c>
      <c r="C15" s="54">
        <f>'[1]Hoja1'!AL119</f>
        <v>28520</v>
      </c>
      <c r="E15" s="55">
        <f>'[1]Hoja1'!AL143</f>
        <v>0</v>
      </c>
    </row>
    <row r="16" spans="1:5" ht="19.5" customHeight="1">
      <c r="A16" s="30" t="s">
        <v>23</v>
      </c>
      <c r="C16" s="54">
        <f>'[1]Hoja1'!AL120</f>
        <v>26040</v>
      </c>
      <c r="E16" s="55">
        <f>'[1]Hoja1'!AL144</f>
        <v>0</v>
      </c>
    </row>
    <row r="17" spans="1:5" ht="19.5" customHeight="1">
      <c r="A17" s="30" t="s">
        <v>8</v>
      </c>
      <c r="C17" s="54">
        <f>'[1]Hoja1'!AL121</f>
        <v>26000</v>
      </c>
      <c r="E17" s="55">
        <f>'[1]Hoja1'!AL145</f>
        <v>0</v>
      </c>
    </row>
    <row r="18" spans="1:5" ht="19.5" customHeight="1">
      <c r="A18" s="30" t="s">
        <v>9</v>
      </c>
      <c r="C18" s="54">
        <f>'[1]Hoja1'!AL122</f>
        <v>27940</v>
      </c>
      <c r="E18" s="55">
        <f>'[1]Hoja1'!AL146</f>
        <v>0</v>
      </c>
    </row>
    <row r="19" spans="1:5" ht="19.5" customHeight="1" thickBot="1">
      <c r="A19" s="31" t="s">
        <v>10</v>
      </c>
      <c r="C19" s="56">
        <f>'[1]Hoja1'!AL123</f>
        <v>27100</v>
      </c>
      <c r="E19" s="57">
        <f>'[1]Hoja1'!AL147</f>
        <v>0</v>
      </c>
    </row>
    <row r="20" spans="1:5" ht="19.5" customHeight="1" thickBot="1">
      <c r="A20" s="2"/>
      <c r="C20" s="5"/>
      <c r="E20" s="5"/>
    </row>
    <row r="21" spans="1:5" ht="19.5" customHeight="1" thickBot="1">
      <c r="A21" s="35" t="s">
        <v>15</v>
      </c>
      <c r="C21" s="61">
        <f>SUM(C8:C19)</f>
        <v>330420</v>
      </c>
      <c r="E21" s="59">
        <f>SUM(E8:E19)</f>
        <v>25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2009-10-07T22:23:57Z</cp:lastPrinted>
  <dcterms:created xsi:type="dcterms:W3CDTF">2008-05-28T16:13:29Z</dcterms:created>
  <dcterms:modified xsi:type="dcterms:W3CDTF">2010-03-01T09:22:51Z</dcterms:modified>
  <cp:category/>
  <cp:version/>
  <cp:contentType/>
  <cp:contentStatus/>
</cp:coreProperties>
</file>