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855" activeTab="0"/>
  </bookViews>
  <sheets>
    <sheet name="RECOLLIDES" sheetId="1" r:id="rId1"/>
    <sheet name="Deixalleria" sheetId="2" r:id="rId2"/>
    <sheet name="CALENDARI VIDRE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<sst xmlns="http://schemas.openxmlformats.org/spreadsheetml/2006/main" count="157" uniqueCount="60">
  <si>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</si>
  <si>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</si>
  <si>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</si>
  <si>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</si>
  <si>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</si>
  <si>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</si>
  <si>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</si>
  <si>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</si>
  <si>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</si>
  <si>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</si>
  <si>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</si>
  <si>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</si>
  <si>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</si>
  <si>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</si>
  <si>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</si>
  <si>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</si>
  <si>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</si>
  <si>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</si>
  <si>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</si>
  <si>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Setembre</t>
  </si>
  <si>
    <t>SANTA EULÀLIA DE RONÇANA</t>
  </si>
  <si>
    <t>USUARIS/ES</t>
  </si>
  <si>
    <t xml:space="preserve">G E N E R </t>
  </si>
  <si>
    <t xml:space="preserve">F E B R E R </t>
  </si>
  <si>
    <t>M A R Ç</t>
  </si>
  <si>
    <t>LLEGENDA</t>
  </si>
  <si>
    <t>dl</t>
  </si>
  <si>
    <t>dm</t>
  </si>
  <si>
    <t>dc</t>
  </si>
  <si>
    <t>dj</t>
  </si>
  <si>
    <t>dv</t>
  </si>
  <si>
    <t>ds</t>
  </si>
  <si>
    <t>dg</t>
  </si>
  <si>
    <t>Recollida de vidre</t>
  </si>
  <si>
    <t>Festius Nacionals</t>
  </si>
  <si>
    <t>A B R I L</t>
  </si>
  <si>
    <t>M A IG</t>
  </si>
  <si>
    <t>J U N Y</t>
  </si>
  <si>
    <t>FESTES LOCALS</t>
  </si>
  <si>
    <t>J U L I O L</t>
  </si>
  <si>
    <t xml:space="preserve">A G O S T </t>
  </si>
  <si>
    <t>S E T E M B R E</t>
  </si>
  <si>
    <t>O C T U B R E</t>
  </si>
  <si>
    <t>N O V E M B R E</t>
  </si>
  <si>
    <t>D E S E M B R E</t>
  </si>
  <si>
    <t>PAPER I CARTRÓ (Tn)</t>
  </si>
  <si>
    <t>ENVASOS LLEUGERS (Tn)</t>
  </si>
  <si>
    <t>VIDRE (Tn)</t>
  </si>
  <si>
    <t>Runa (Tn)</t>
  </si>
  <si>
    <t>Ferralla  (Tn)</t>
  </si>
  <si>
    <t>Paper i Cartró (Tn)</t>
  </si>
  <si>
    <t>Fusta (Tn)</t>
  </si>
  <si>
    <t>Voluminosos (Tn)</t>
  </si>
  <si>
    <t>Poda (Tn)</t>
  </si>
  <si>
    <t>TOTAL (Tn)</t>
  </si>
  <si>
    <t>SERVEI DE RECOLLIDA DE PAPER I CARTRÓ, ENVASOS LLEUGERS I VIDRE, 2012</t>
  </si>
  <si>
    <t>SERVEI DE DEIXALLERIA, 2012</t>
  </si>
  <si>
    <t>27 de juliol</t>
  </si>
  <si>
    <t>10 de desembre</t>
  </si>
  <si>
    <t>Subjecte a possibles modificacions respecte els dies festius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</si>
</sst>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24"/>
      <color indexed="9"/>
      <name val="Century Gothic"/>
      <family val="2"/>
    </font>
    <font>
      <b/>
      <sz val="28"/>
      <color indexed="18"/>
      <name val="Century Gothic"/>
      <family val="2"/>
    </font>
    <font>
      <b/>
      <sz val="10"/>
      <color indexed="9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8"/>
      <color indexed="10"/>
      <name val="Century Gothic"/>
      <family val="2"/>
    </font>
    <font>
      <sz val="10"/>
      <color indexed="10"/>
      <name val="Arial"/>
      <family val="2"/>
    </font>
    <font>
      <b/>
      <sz val="10"/>
      <name val="Century Gothic"/>
      <family val="2"/>
    </font>
    <font>
      <sz val="11"/>
      <name val="Palatino Linotype"/>
      <family val="1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0.5"/>
      <color indexed="8"/>
      <name val="Calibri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4" borderId="0" applyNumberFormat="0" applyBorder="0" applyAlignment="0" applyProtection="0"/>
    <xf numFmtId="0" fontId="50" fillId="18" borderId="1" applyNumberFormat="0" applyAlignment="0" applyProtection="0"/>
    <xf numFmtId="0" fontId="51" fillId="19" borderId="2" applyNumberFormat="0" applyAlignment="0" applyProtection="0"/>
    <xf numFmtId="0" fontId="5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15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53" fillId="25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56" fillId="18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40" fillId="0" borderId="7" applyNumberFormat="0" applyFill="0" applyAlignment="0" applyProtection="0"/>
    <xf numFmtId="0" fontId="12" fillId="0" borderId="8" applyNumberFormat="0" applyFill="0" applyAlignment="0" applyProtection="0"/>
    <xf numFmtId="0" fontId="59" fillId="0" borderId="9" applyNumberFormat="0" applyFill="0" applyAlignment="0" applyProtection="0"/>
  </cellStyleXfs>
  <cellXfs count="170">
    <xf numFmtId="0" fontId="0" fillId="0" borderId="0" xfId="0" applyFont="1" applyAlignment="1">
      <alignment/>
    </xf>
    <xf numFmtId="3" fontId="6" fillId="0" borderId="10" xfId="0" applyNumberFormat="1" applyFont="1" applyFill="1" applyBorder="1" applyAlignment="1" applyProtection="1">
      <alignment horizontal="center"/>
      <protection hidden="1"/>
    </xf>
    <xf numFmtId="3" fontId="6" fillId="0" borderId="11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2" xfId="0" applyFont="1" applyFill="1" applyBorder="1" applyAlignment="1" applyProtection="1">
      <alignment horizontal="center" vertical="center" wrapText="1"/>
      <protection hidden="1"/>
    </xf>
    <xf numFmtId="0" fontId="2" fillId="29" borderId="13" xfId="0" applyFont="1" applyFill="1" applyBorder="1" applyAlignment="1" applyProtection="1">
      <alignment horizontal="center" vertical="center"/>
      <protection hidden="1"/>
    </xf>
    <xf numFmtId="0" fontId="4" fillId="29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5" xfId="0" applyFont="1" applyFill="1" applyBorder="1" applyAlignment="1" applyProtection="1">
      <alignment horizontal="center" vertical="center" wrapText="1"/>
      <protection hidden="1"/>
    </xf>
    <xf numFmtId="0" fontId="2" fillId="31" borderId="13" xfId="0" applyFont="1" applyFill="1" applyBorder="1" applyAlignment="1" applyProtection="1">
      <alignment horizontal="center" vertical="center"/>
      <protection hidden="1"/>
    </xf>
    <xf numFmtId="0" fontId="4" fillId="31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2" xfId="0" applyFont="1" applyFill="1" applyBorder="1" applyAlignment="1" applyProtection="1">
      <alignment horizontal="center" vertical="center" wrapText="1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/>
      <protection hidden="1"/>
    </xf>
    <xf numFmtId="3" fontId="2" fillId="0" borderId="11" xfId="0" applyNumberFormat="1" applyFont="1" applyBorder="1" applyAlignment="1" applyProtection="1">
      <alignment horizontal="center"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3" fontId="4" fillId="0" borderId="17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9" xfId="0" applyNumberFormat="1" applyFont="1" applyFill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2" fillId="0" borderId="21" xfId="0" applyNumberFormat="1" applyFont="1" applyBorder="1" applyAlignment="1" applyProtection="1">
      <alignment horizontal="center"/>
      <protection hidden="1"/>
    </xf>
    <xf numFmtId="4" fontId="6" fillId="0" borderId="19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4" fillId="30" borderId="20" xfId="0" applyNumberFormat="1" applyFont="1" applyFill="1" applyBorder="1" applyAlignment="1" applyProtection="1">
      <alignment horizontal="center"/>
      <protection hidden="1"/>
    </xf>
    <xf numFmtId="4" fontId="4" fillId="31" borderId="21" xfId="0" applyNumberFormat="1" applyFont="1" applyFill="1" applyBorder="1" applyAlignment="1" applyProtection="1">
      <alignment horizontal="center"/>
      <protection hidden="1"/>
    </xf>
    <xf numFmtId="4" fontId="4" fillId="31" borderId="19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9" xfId="0" applyNumberFormat="1" applyFont="1" applyFill="1" applyBorder="1" applyAlignment="1" applyProtection="1">
      <alignment horizontal="center"/>
      <protection hidden="1"/>
    </xf>
    <xf numFmtId="4" fontId="6" fillId="0" borderId="22" xfId="0" applyNumberFormat="1" applyFont="1" applyBorder="1" applyAlignment="1" applyProtection="1">
      <alignment horizontal="center"/>
      <protection hidden="1"/>
    </xf>
    <xf numFmtId="4" fontId="6" fillId="0" borderId="23" xfId="0" applyNumberFormat="1" applyFont="1" applyBorder="1" applyAlignment="1" applyProtection="1">
      <alignment horizontal="center"/>
      <protection hidden="1"/>
    </xf>
    <xf numFmtId="4" fontId="6" fillId="0" borderId="24" xfId="0" applyNumberFormat="1" applyFont="1" applyBorder="1" applyAlignment="1" applyProtection="1">
      <alignment horizontal="center"/>
      <protection hidden="1"/>
    </xf>
    <xf numFmtId="4" fontId="2" fillId="0" borderId="24" xfId="0" applyNumberFormat="1" applyFont="1" applyBorder="1" applyAlignment="1" applyProtection="1">
      <alignment horizontal="center"/>
      <protection hidden="1"/>
    </xf>
    <xf numFmtId="4" fontId="6" fillId="0" borderId="25" xfId="0" applyNumberFormat="1" applyFont="1" applyBorder="1" applyAlignment="1" applyProtection="1">
      <alignment horizontal="center"/>
      <protection hidden="1"/>
    </xf>
    <xf numFmtId="4" fontId="6" fillId="0" borderId="21" xfId="0" applyNumberFormat="1" applyFont="1" applyBorder="1" applyAlignment="1" applyProtection="1">
      <alignment horizontal="center"/>
      <protection hidden="1"/>
    </xf>
    <xf numFmtId="4" fontId="2" fillId="0" borderId="25" xfId="0" applyNumberFormat="1" applyFont="1" applyBorder="1" applyAlignment="1" applyProtection="1">
      <alignment horizontal="center"/>
      <protection hidden="1"/>
    </xf>
    <xf numFmtId="4" fontId="2" fillId="0" borderId="26" xfId="0" applyNumberFormat="1" applyFont="1" applyBorder="1" applyAlignment="1" applyProtection="1">
      <alignment horizontal="center"/>
      <protection hidden="1"/>
    </xf>
    <xf numFmtId="4" fontId="2" fillId="0" borderId="27" xfId="0" applyNumberFormat="1" applyFont="1" applyBorder="1" applyAlignment="1" applyProtection="1">
      <alignment horizontal="center"/>
      <protection hidden="1"/>
    </xf>
    <xf numFmtId="4" fontId="2" fillId="0" borderId="28" xfId="0" applyNumberFormat="1" applyFont="1" applyBorder="1" applyAlignment="1" applyProtection="1">
      <alignment horizontal="center"/>
      <protection hidden="1"/>
    </xf>
    <xf numFmtId="4" fontId="4" fillId="0" borderId="12" xfId="0" applyNumberFormat="1" applyFont="1" applyFill="1" applyBorder="1" applyAlignment="1" applyProtection="1">
      <alignment horizontal="center"/>
      <protection hidden="1"/>
    </xf>
    <xf numFmtId="4" fontId="4" fillId="0" borderId="13" xfId="0" applyNumberFormat="1" applyFont="1" applyFill="1" applyBorder="1" applyAlignment="1" applyProtection="1">
      <alignment horizontal="center"/>
      <protection hidden="1"/>
    </xf>
    <xf numFmtId="4" fontId="4" fillId="0" borderId="18" xfId="0" applyNumberFormat="1" applyFont="1" applyFill="1" applyBorder="1" applyAlignment="1" applyProtection="1">
      <alignment horizontal="center"/>
      <protection hidden="1"/>
    </xf>
    <xf numFmtId="0" fontId="0" fillId="30" borderId="0" xfId="0" applyFill="1" applyAlignment="1">
      <alignment/>
    </xf>
    <xf numFmtId="0" fontId="20" fillId="30" borderId="0" xfId="0" applyFont="1" applyFill="1" applyBorder="1" applyAlignment="1">
      <alignment vertical="center"/>
    </xf>
    <xf numFmtId="0" fontId="22" fillId="30" borderId="0" xfId="0" applyFont="1" applyFill="1" applyAlignment="1">
      <alignment vertical="center"/>
    </xf>
    <xf numFmtId="0" fontId="22" fillId="18" borderId="29" xfId="0" applyFont="1" applyFill="1" applyBorder="1" applyAlignment="1">
      <alignment horizontal="center" vertical="center"/>
    </xf>
    <xf numFmtId="0" fontId="22" fillId="18" borderId="0" xfId="0" applyFont="1" applyFill="1" applyBorder="1" applyAlignment="1">
      <alignment horizontal="center" vertical="center"/>
    </xf>
    <xf numFmtId="0" fontId="22" fillId="18" borderId="30" xfId="0" applyFont="1" applyFill="1" applyBorder="1" applyAlignment="1">
      <alignment horizontal="center" vertical="center"/>
    </xf>
    <xf numFmtId="0" fontId="22" fillId="30" borderId="0" xfId="0" applyFont="1" applyFill="1" applyBorder="1" applyAlignment="1">
      <alignment vertical="center"/>
    </xf>
    <xf numFmtId="0" fontId="23" fillId="0" borderId="31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3" fillId="0" borderId="38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8" fillId="0" borderId="0" xfId="0" applyFont="1" applyAlignment="1">
      <alignment/>
    </xf>
    <xf numFmtId="0" fontId="24" fillId="0" borderId="37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/>
    </xf>
    <xf numFmtId="0" fontId="23" fillId="0" borderId="47" xfId="0" applyFont="1" applyFill="1" applyBorder="1" applyAlignment="1">
      <alignment horizontal="center" vertical="center" wrapText="1"/>
    </xf>
    <xf numFmtId="0" fontId="23" fillId="33" borderId="36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vertical="center" wrapText="1"/>
    </xf>
    <xf numFmtId="0" fontId="23" fillId="0" borderId="36" xfId="0" applyFont="1" applyFill="1" applyBorder="1" applyAlignment="1">
      <alignment vertical="center" wrapText="1"/>
    </xf>
    <xf numFmtId="0" fontId="23" fillId="33" borderId="48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vertical="center" wrapText="1"/>
    </xf>
    <xf numFmtId="0" fontId="25" fillId="30" borderId="0" xfId="0" applyFont="1" applyFill="1" applyBorder="1" applyAlignment="1">
      <alignment horizontal="center"/>
    </xf>
    <xf numFmtId="0" fontId="18" fillId="30" borderId="0" xfId="0" applyFont="1" applyFill="1" applyAlignment="1">
      <alignment/>
    </xf>
    <xf numFmtId="0" fontId="23" fillId="33" borderId="37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3" fillId="0" borderId="5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2" fillId="30" borderId="0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 wrapText="1"/>
    </xf>
    <xf numFmtId="0" fontId="23" fillId="33" borderId="43" xfId="0" applyFont="1" applyFill="1" applyBorder="1" applyAlignment="1">
      <alignment horizontal="center" vertical="center" wrapText="1"/>
    </xf>
    <xf numFmtId="0" fontId="23" fillId="33" borderId="42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23" fillId="33" borderId="51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3" fillId="30" borderId="32" xfId="0" applyFont="1" applyFill="1" applyBorder="1" applyAlignment="1">
      <alignment horizontal="center" vertical="center" wrapText="1"/>
    </xf>
    <xf numFmtId="0" fontId="22" fillId="3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3" fillId="0" borderId="45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wrapText="1"/>
    </xf>
    <xf numFmtId="0" fontId="23" fillId="33" borderId="53" xfId="0" applyFont="1" applyFill="1" applyBorder="1" applyAlignment="1">
      <alignment horizontal="center" vertical="center" wrapText="1"/>
    </xf>
    <xf numFmtId="0" fontId="23" fillId="33" borderId="52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/>
    </xf>
    <xf numFmtId="0" fontId="27" fillId="30" borderId="0" xfId="0" applyFont="1" applyFill="1" applyAlignment="1">
      <alignment vertical="center"/>
    </xf>
    <xf numFmtId="0" fontId="7" fillId="29" borderId="15" xfId="0" applyFont="1" applyFill="1" applyBorder="1" applyAlignment="1" applyProtection="1">
      <alignment horizontal="center"/>
      <protection hidden="1"/>
    </xf>
    <xf numFmtId="0" fontId="7" fillId="29" borderId="55" xfId="0" applyFont="1" applyFill="1" applyBorder="1" applyAlignment="1" applyProtection="1">
      <alignment horizontal="center"/>
      <protection hidden="1"/>
    </xf>
    <xf numFmtId="0" fontId="7" fillId="29" borderId="56" xfId="0" applyFont="1" applyFill="1" applyBorder="1" applyAlignment="1" applyProtection="1">
      <alignment horizontal="center"/>
      <protection hidden="1"/>
    </xf>
    <xf numFmtId="0" fontId="4" fillId="31" borderId="15" xfId="0" applyFont="1" applyFill="1" applyBorder="1" applyAlignment="1" applyProtection="1">
      <alignment horizontal="center"/>
      <protection hidden="1"/>
    </xf>
    <xf numFmtId="0" fontId="4" fillId="31" borderId="55" xfId="0" applyFont="1" applyFill="1" applyBorder="1" applyAlignment="1" applyProtection="1">
      <alignment horizontal="center"/>
      <protection hidden="1"/>
    </xf>
    <xf numFmtId="0" fontId="4" fillId="31" borderId="56" xfId="0" applyFont="1" applyFill="1" applyBorder="1" applyAlignment="1" applyProtection="1">
      <alignment horizontal="center"/>
      <protection hidden="1"/>
    </xf>
    <xf numFmtId="0" fontId="4" fillId="32" borderId="15" xfId="0" applyFont="1" applyFill="1" applyBorder="1" applyAlignment="1" applyProtection="1">
      <alignment horizontal="center"/>
      <protection hidden="1"/>
    </xf>
    <xf numFmtId="0" fontId="4" fillId="32" borderId="55" xfId="0" applyFont="1" applyFill="1" applyBorder="1" applyAlignment="1" applyProtection="1">
      <alignment horizontal="center"/>
      <protection hidden="1"/>
    </xf>
    <xf numFmtId="0" fontId="4" fillId="32" borderId="56" xfId="0" applyFont="1" applyFill="1" applyBorder="1" applyAlignment="1" applyProtection="1">
      <alignment horizontal="center"/>
      <protection hidden="1"/>
    </xf>
    <xf numFmtId="0" fontId="21" fillId="34" borderId="48" xfId="0" applyFont="1" applyFill="1" applyBorder="1" applyAlignment="1">
      <alignment horizontal="left" vertical="center"/>
    </xf>
    <xf numFmtId="0" fontId="21" fillId="34" borderId="57" xfId="0" applyFont="1" applyFill="1" applyBorder="1" applyAlignment="1">
      <alignment horizontal="left" vertical="center"/>
    </xf>
    <xf numFmtId="0" fontId="21" fillId="34" borderId="49" xfId="0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center" vertical="center"/>
    </xf>
    <xf numFmtId="0" fontId="21" fillId="34" borderId="48" xfId="0" applyFont="1" applyFill="1" applyBorder="1" applyAlignment="1">
      <alignment horizontal="center" vertical="center"/>
    </xf>
    <xf numFmtId="0" fontId="21" fillId="34" borderId="57" xfId="0" applyFont="1" applyFill="1" applyBorder="1" applyAlignment="1">
      <alignment horizontal="center" vertical="center"/>
    </xf>
    <xf numFmtId="0" fontId="21" fillId="34" borderId="49" xfId="0" applyFont="1" applyFill="1" applyBorder="1" applyAlignment="1">
      <alignment horizontal="center" vertical="center"/>
    </xf>
    <xf numFmtId="0" fontId="23" fillId="30" borderId="3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505"/>
          <c:w val="0.86725"/>
          <c:h val="0.77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54625570"/>
        <c:axId val="21868083"/>
      </c:barChart>
      <c:catAx>
        <c:axId val="54625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68083"/>
        <c:crosses val="autoZero"/>
        <c:auto val="1"/>
        <c:lblOffset val="100"/>
        <c:tickLblSkip val="1"/>
        <c:noMultiLvlLbl val="0"/>
      </c:catAx>
      <c:valAx>
        <c:axId val="218680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052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255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6425"/>
          <c:w val="0.851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62595020"/>
        <c:axId val="26484269"/>
      </c:barChart>
      <c:catAx>
        <c:axId val="62595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484269"/>
        <c:crosses val="autoZero"/>
        <c:auto val="1"/>
        <c:lblOffset val="100"/>
        <c:tickLblSkip val="1"/>
        <c:noMultiLvlLbl val="0"/>
      </c:catAx>
      <c:valAx>
        <c:axId val="264842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9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95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475"/>
          <c:w val="0.91525"/>
          <c:h val="0.7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37031830"/>
        <c:axId val="64851015"/>
      </c:barChart>
      <c:catAx>
        <c:axId val="37031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851015"/>
        <c:crosses val="autoZero"/>
        <c:auto val="1"/>
        <c:lblOffset val="100"/>
        <c:tickLblSkip val="1"/>
        <c:noMultiLvlLbl val="0"/>
      </c:catAx>
      <c:valAx>
        <c:axId val="648510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318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4625"/>
          <c:w val="0.89675"/>
          <c:h val="0.7722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46788224"/>
        <c:axId val="18440833"/>
      </c:barChart>
      <c:catAx>
        <c:axId val="46788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440833"/>
        <c:crosses val="autoZero"/>
        <c:auto val="1"/>
        <c:lblOffset val="100"/>
        <c:tickLblSkip val="1"/>
        <c:noMultiLvlLbl val="0"/>
      </c:catAx>
      <c:valAx>
        <c:axId val="184408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882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6"/>
          <c:w val="0.9792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31749770"/>
        <c:axId val="17312475"/>
      </c:barChart>
      <c:catAx>
        <c:axId val="3174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12475"/>
        <c:crosses val="autoZero"/>
        <c:auto val="1"/>
        <c:lblOffset val="100"/>
        <c:tickLblSkip val="1"/>
        <c:noMultiLvlLbl val="0"/>
      </c:catAx>
      <c:valAx>
        <c:axId val="1731247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31749770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58674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12</xdr:col>
      <xdr:colOff>361950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867400"/>
        <a:ext cx="61341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_Amunt"/>
      <sheetName val="Sta. Eulàlia de Ronçana"/>
      <sheetName val="Hoja5"/>
    </sheetNames>
    <sheetDataSet>
      <sheetData sheetId="0">
        <row r="4">
          <cell r="AK4">
            <v>0</v>
          </cell>
        </row>
        <row r="5">
          <cell r="AK5">
            <v>0</v>
          </cell>
        </row>
        <row r="6">
          <cell r="AK6">
            <v>0</v>
          </cell>
        </row>
        <row r="7">
          <cell r="AK7">
            <v>0</v>
          </cell>
        </row>
        <row r="8">
          <cell r="AK8">
            <v>0</v>
          </cell>
        </row>
        <row r="9">
          <cell r="AK9">
            <v>0</v>
          </cell>
        </row>
        <row r="10">
          <cell r="AK10">
            <v>0</v>
          </cell>
        </row>
        <row r="11">
          <cell r="AK11">
            <v>0</v>
          </cell>
        </row>
        <row r="12">
          <cell r="AK12">
            <v>0</v>
          </cell>
        </row>
        <row r="13">
          <cell r="AK13">
            <v>0</v>
          </cell>
        </row>
        <row r="14">
          <cell r="AK14">
            <v>0</v>
          </cell>
        </row>
        <row r="15">
          <cell r="AK15">
            <v>0</v>
          </cell>
        </row>
        <row r="16">
          <cell r="AK16">
            <v>0</v>
          </cell>
        </row>
        <row r="17">
          <cell r="AK17">
            <v>0</v>
          </cell>
        </row>
        <row r="18">
          <cell r="AK18">
            <v>0</v>
          </cell>
        </row>
        <row r="19">
          <cell r="AK19">
            <v>0</v>
          </cell>
        </row>
        <row r="20">
          <cell r="AK20">
            <v>0</v>
          </cell>
        </row>
        <row r="21">
          <cell r="AK21">
            <v>0</v>
          </cell>
        </row>
        <row r="22">
          <cell r="AK22">
            <v>0</v>
          </cell>
        </row>
        <row r="23">
          <cell r="AK23">
            <v>0</v>
          </cell>
        </row>
        <row r="24">
          <cell r="AK24">
            <v>0</v>
          </cell>
        </row>
        <row r="25">
          <cell r="AK25">
            <v>0</v>
          </cell>
        </row>
        <row r="26">
          <cell r="AK26">
            <v>0</v>
          </cell>
        </row>
        <row r="27">
          <cell r="AK27">
            <v>0</v>
          </cell>
        </row>
        <row r="52">
          <cell r="AK52">
            <v>0</v>
          </cell>
        </row>
        <row r="53">
          <cell r="AK53">
            <v>0</v>
          </cell>
        </row>
        <row r="54">
          <cell r="AK54">
            <v>0</v>
          </cell>
        </row>
        <row r="55">
          <cell r="AK55">
            <v>0</v>
          </cell>
        </row>
        <row r="56">
          <cell r="AK56">
            <v>0</v>
          </cell>
        </row>
        <row r="57">
          <cell r="AK57">
            <v>0</v>
          </cell>
        </row>
        <row r="58">
          <cell r="AK58">
            <v>0</v>
          </cell>
        </row>
        <row r="59">
          <cell r="AK59">
            <v>0</v>
          </cell>
        </row>
        <row r="60">
          <cell r="AK60">
            <v>0</v>
          </cell>
        </row>
        <row r="61">
          <cell r="AK61">
            <v>0</v>
          </cell>
        </row>
        <row r="62">
          <cell r="AK62">
            <v>0</v>
          </cell>
        </row>
        <row r="63">
          <cell r="AK63">
            <v>0</v>
          </cell>
        </row>
        <row r="64">
          <cell r="AK64">
            <v>0</v>
          </cell>
        </row>
        <row r="65">
          <cell r="AK65">
            <v>0</v>
          </cell>
        </row>
        <row r="66">
          <cell r="AK66">
            <v>33.75</v>
          </cell>
        </row>
        <row r="70">
          <cell r="AK70">
            <v>32.82</v>
          </cell>
        </row>
        <row r="72">
          <cell r="AK72">
            <v>43.02</v>
          </cell>
        </row>
        <row r="75">
          <cell r="AK75">
            <v>40.71</v>
          </cell>
        </row>
        <row r="76">
          <cell r="AK76">
            <v>16519.54</v>
          </cell>
        </row>
        <row r="77">
          <cell r="AK77">
            <v>9742.92</v>
          </cell>
        </row>
        <row r="78">
          <cell r="AK78">
            <v>11696.72</v>
          </cell>
        </row>
        <row r="79">
          <cell r="AK79">
            <v>14449.39</v>
          </cell>
        </row>
        <row r="80">
          <cell r="AK80">
            <v>11872.97</v>
          </cell>
        </row>
        <row r="81">
          <cell r="AK81">
            <v>14976.18</v>
          </cell>
        </row>
        <row r="82">
          <cell r="AK82">
            <v>16042.72</v>
          </cell>
        </row>
        <row r="83">
          <cell r="AK83">
            <v>14463</v>
          </cell>
        </row>
        <row r="84">
          <cell r="AK84">
            <v>10560</v>
          </cell>
        </row>
        <row r="85">
          <cell r="AK85">
            <v>10528.5</v>
          </cell>
        </row>
        <row r="86">
          <cell r="AK86">
            <v>13732.35</v>
          </cell>
        </row>
        <row r="87">
          <cell r="AK87">
            <v>14551.89</v>
          </cell>
        </row>
        <row r="88">
          <cell r="AK88">
            <v>653.63</v>
          </cell>
        </row>
        <row r="89">
          <cell r="AK89">
            <v>255.26</v>
          </cell>
        </row>
        <row r="90">
          <cell r="AK90">
            <v>858.39</v>
          </cell>
        </row>
        <row r="91">
          <cell r="AK91">
            <v>590.38</v>
          </cell>
        </row>
        <row r="92">
          <cell r="AK92">
            <v>260</v>
          </cell>
        </row>
        <row r="94">
          <cell r="AK94">
            <v>289.29</v>
          </cell>
        </row>
        <row r="95">
          <cell r="AK95">
            <v>267.78</v>
          </cell>
        </row>
        <row r="97">
          <cell r="AK97">
            <v>514.7</v>
          </cell>
        </row>
        <row r="98">
          <cell r="AK98">
            <v>563.39</v>
          </cell>
        </row>
      </sheetData>
      <sheetData sheetId="1">
        <row r="5">
          <cell r="Z5">
            <v>0</v>
          </cell>
        </row>
        <row r="18">
          <cell r="Z18">
            <v>8.42</v>
          </cell>
        </row>
        <row r="19">
          <cell r="Z19">
            <v>9.04</v>
          </cell>
        </row>
        <row r="20">
          <cell r="Z20">
            <v>11.56</v>
          </cell>
        </row>
        <row r="21">
          <cell r="Z21">
            <v>12.5</v>
          </cell>
        </row>
        <row r="22">
          <cell r="Z22">
            <v>14.04</v>
          </cell>
        </row>
        <row r="23">
          <cell r="Z23">
            <v>10.88</v>
          </cell>
        </row>
        <row r="24">
          <cell r="Z24">
            <v>10.56</v>
          </cell>
        </row>
        <row r="25">
          <cell r="Z25">
            <v>14.84</v>
          </cell>
        </row>
        <row r="26">
          <cell r="Z26">
            <v>10.9</v>
          </cell>
        </row>
        <row r="27">
          <cell r="Z27">
            <v>10.52</v>
          </cell>
        </row>
        <row r="28">
          <cell r="Z28">
            <v>11.64</v>
          </cell>
        </row>
        <row r="29">
          <cell r="Z29">
            <v>7.78</v>
          </cell>
        </row>
        <row r="31">
          <cell r="Z31">
            <v>3.24</v>
          </cell>
        </row>
        <row r="32">
          <cell r="Z32">
            <v>2.41</v>
          </cell>
        </row>
        <row r="33">
          <cell r="Z33">
            <v>2.8</v>
          </cell>
        </row>
        <row r="34">
          <cell r="Z34">
            <v>2.72</v>
          </cell>
        </row>
        <row r="35">
          <cell r="Z35">
            <v>3.58</v>
          </cell>
        </row>
        <row r="36">
          <cell r="Z36">
            <v>2.88</v>
          </cell>
        </row>
        <row r="38">
          <cell r="Z38">
            <v>3.32</v>
          </cell>
        </row>
        <row r="39">
          <cell r="Z39">
            <v>3.03</v>
          </cell>
        </row>
        <row r="42">
          <cell r="Z42">
            <v>2.58</v>
          </cell>
        </row>
        <row r="44">
          <cell r="Z44">
            <v>26.77</v>
          </cell>
        </row>
        <row r="45">
          <cell r="Z45">
            <v>25.09</v>
          </cell>
        </row>
        <row r="46">
          <cell r="Z46">
            <v>39.87</v>
          </cell>
        </row>
        <row r="47">
          <cell r="Z47">
            <v>26.77</v>
          </cell>
        </row>
        <row r="48">
          <cell r="Z48">
            <v>25.09</v>
          </cell>
        </row>
        <row r="49">
          <cell r="Z49">
            <v>33.04</v>
          </cell>
        </row>
        <row r="50">
          <cell r="Z50">
            <v>26.77</v>
          </cell>
        </row>
        <row r="51">
          <cell r="Z51">
            <v>28.45</v>
          </cell>
        </row>
        <row r="52">
          <cell r="Z52">
            <v>18.82</v>
          </cell>
        </row>
        <row r="53">
          <cell r="Z53">
            <v>23.63</v>
          </cell>
        </row>
        <row r="54">
          <cell r="Z54">
            <v>29.9</v>
          </cell>
        </row>
        <row r="55">
          <cell r="Z55">
            <v>21.95</v>
          </cell>
        </row>
        <row r="57">
          <cell r="Z57">
            <v>15.3</v>
          </cell>
        </row>
        <row r="58">
          <cell r="Z58">
            <v>17.87</v>
          </cell>
        </row>
        <row r="59">
          <cell r="Z59">
            <v>14.85</v>
          </cell>
        </row>
        <row r="60">
          <cell r="Z60">
            <v>24.97</v>
          </cell>
        </row>
        <row r="61">
          <cell r="Z61">
            <v>27.43</v>
          </cell>
        </row>
        <row r="62">
          <cell r="Z62">
            <v>16.84</v>
          </cell>
        </row>
        <row r="63">
          <cell r="Z63">
            <v>15.9</v>
          </cell>
        </row>
        <row r="64">
          <cell r="Z64">
            <v>22.06</v>
          </cell>
        </row>
        <row r="65">
          <cell r="Z65">
            <v>17.86</v>
          </cell>
        </row>
        <row r="66">
          <cell r="Z66">
            <v>17.43</v>
          </cell>
        </row>
        <row r="67">
          <cell r="Z67">
            <v>12.52</v>
          </cell>
        </row>
        <row r="68">
          <cell r="Z68">
            <v>15.54</v>
          </cell>
        </row>
        <row r="70">
          <cell r="Z70">
            <v>25.92</v>
          </cell>
        </row>
        <row r="71">
          <cell r="Z71">
            <v>16.18</v>
          </cell>
        </row>
        <row r="72">
          <cell r="Z72">
            <v>27.95</v>
          </cell>
        </row>
        <row r="73">
          <cell r="Z73">
            <v>31.88</v>
          </cell>
        </row>
        <row r="74">
          <cell r="Z74">
            <v>26.3</v>
          </cell>
        </row>
        <row r="75">
          <cell r="Z75">
            <v>31.68</v>
          </cell>
        </row>
        <row r="76">
          <cell r="Z76">
            <v>21.4</v>
          </cell>
        </row>
        <row r="77">
          <cell r="Z77">
            <v>22.9</v>
          </cell>
        </row>
        <row r="78">
          <cell r="Z78">
            <v>22.08</v>
          </cell>
        </row>
        <row r="79">
          <cell r="Z79">
            <v>25.64</v>
          </cell>
        </row>
        <row r="80">
          <cell r="Z80">
            <v>24.7</v>
          </cell>
        </row>
        <row r="81">
          <cell r="Z81">
            <v>13.2</v>
          </cell>
        </row>
      </sheetData>
      <sheetData sheetId="2">
        <row r="6">
          <cell r="Z6">
            <v>1041</v>
          </cell>
        </row>
        <row r="7">
          <cell r="Z7">
            <v>843</v>
          </cell>
        </row>
        <row r="8">
          <cell r="Z8">
            <v>1130</v>
          </cell>
        </row>
        <row r="9">
          <cell r="Z9">
            <v>1074</v>
          </cell>
        </row>
        <row r="10">
          <cell r="Z10">
            <v>1288</v>
          </cell>
        </row>
        <row r="11">
          <cell r="Z11">
            <v>1325</v>
          </cell>
        </row>
        <row r="12">
          <cell r="Z12">
            <v>1350</v>
          </cell>
        </row>
        <row r="13">
          <cell r="Z13">
            <v>1486</v>
          </cell>
        </row>
        <row r="14">
          <cell r="Z14">
            <v>1107</v>
          </cell>
        </row>
        <row r="15">
          <cell r="Z15">
            <v>1050</v>
          </cell>
        </row>
        <row r="16">
          <cell r="Z16">
            <v>954</v>
          </cell>
        </row>
        <row r="17">
          <cell r="Z17">
            <v>945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1">
      <selection activeCell="E14" sqref="E14"/>
    </sheetView>
  </sheetViews>
  <sheetFormatPr defaultColWidth="25.7109375" defaultRowHeight="19.5" customHeight="1"/>
  <cols>
    <col min="1" max="1" width="21.140625" style="4" customWidth="1"/>
    <col min="2" max="2" width="7.8515625" style="4" customWidth="1"/>
    <col min="3" max="3" width="18.7109375" style="7" customWidth="1"/>
    <col min="4" max="4" width="19.28125" style="7" customWidth="1"/>
    <col min="5" max="5" width="15.7109375" style="7" customWidth="1"/>
    <col min="6" max="6" width="14.8515625" style="7" customWidth="1"/>
    <col min="7" max="7" width="12.8515625" style="7" customWidth="1"/>
    <col min="8" max="8" width="9.140625" style="7" customWidth="1"/>
    <col min="9" max="9" width="18.7109375" style="7" customWidth="1"/>
    <col min="10" max="10" width="14.8515625" style="7" customWidth="1"/>
    <col min="11" max="11" width="12.8515625" style="7" customWidth="1"/>
    <col min="12" max="12" width="9.140625" style="7" customWidth="1"/>
    <col min="13" max="13" width="18.7109375" style="4" customWidth="1"/>
    <col min="14" max="14" width="14.8515625" style="7" customWidth="1"/>
    <col min="15" max="16" width="14.00390625" style="7" customWidth="1"/>
    <col min="17" max="17" width="13.421875" style="7" customWidth="1"/>
    <col min="18" max="18" width="3.8515625" style="4" customWidth="1"/>
    <col min="19" max="19" width="16.57421875" style="7" customWidth="1"/>
    <col min="20" max="20" width="13.8515625" style="7" customWidth="1"/>
    <col min="21" max="21" width="5.421875" style="4" customWidth="1"/>
    <col min="22" max="16384" width="25.7109375" style="4" customWidth="1"/>
  </cols>
  <sheetData>
    <row r="2" spans="1:4" ht="19.5" customHeight="1">
      <c r="A2" s="3"/>
      <c r="C2" s="5" t="s">
        <v>20</v>
      </c>
      <c r="D2" s="6"/>
    </row>
    <row r="3" spans="1:2" ht="19.5" customHeight="1">
      <c r="A3" s="8"/>
      <c r="B3" s="8"/>
    </row>
    <row r="4" ht="19.5" customHeight="1">
      <c r="C4" s="9" t="s">
        <v>55</v>
      </c>
    </row>
    <row r="5" spans="1:2" ht="19.5" customHeight="1" thickBot="1">
      <c r="A5" s="8"/>
      <c r="B5" s="8"/>
    </row>
    <row r="6" spans="1:20" ht="19.5" customHeight="1" thickBot="1">
      <c r="A6" s="8"/>
      <c r="B6" s="8"/>
      <c r="C6" s="153" t="s">
        <v>45</v>
      </c>
      <c r="D6" s="154"/>
      <c r="E6" s="154"/>
      <c r="F6" s="154"/>
      <c r="G6" s="155"/>
      <c r="I6" s="156" t="s">
        <v>46</v>
      </c>
      <c r="J6" s="157"/>
      <c r="K6" s="158"/>
      <c r="L6" s="10"/>
      <c r="M6" s="159" t="s">
        <v>47</v>
      </c>
      <c r="N6" s="160"/>
      <c r="O6" s="161"/>
      <c r="P6" s="10"/>
      <c r="Q6" s="4"/>
      <c r="R6" s="7"/>
      <c r="T6" s="4"/>
    </row>
    <row r="7" spans="1:16" s="12" customFormat="1" ht="33" customHeight="1" thickBot="1">
      <c r="A7" s="11"/>
      <c r="C7" s="13" t="s">
        <v>11</v>
      </c>
      <c r="D7" s="14" t="s">
        <v>12</v>
      </c>
      <c r="E7" s="14" t="s">
        <v>18</v>
      </c>
      <c r="F7" s="14" t="s">
        <v>16</v>
      </c>
      <c r="G7" s="15" t="s">
        <v>14</v>
      </c>
      <c r="H7" s="16"/>
      <c r="I7" s="17" t="s">
        <v>11</v>
      </c>
      <c r="J7" s="18" t="s">
        <v>13</v>
      </c>
      <c r="K7" s="19" t="s">
        <v>15</v>
      </c>
      <c r="L7" s="20"/>
      <c r="M7" s="21" t="s">
        <v>11</v>
      </c>
      <c r="N7" s="22" t="s">
        <v>13</v>
      </c>
      <c r="O7" s="23" t="s">
        <v>15</v>
      </c>
      <c r="P7" s="24"/>
    </row>
    <row r="8" spans="1:20" ht="19.5" customHeight="1" thickBot="1">
      <c r="A8" s="25"/>
      <c r="L8" s="4"/>
      <c r="M8" s="7"/>
      <c r="P8" s="4"/>
      <c r="Q8" s="4"/>
      <c r="S8" s="4"/>
      <c r="T8" s="4"/>
    </row>
    <row r="9" spans="1:20" ht="19.5" customHeight="1">
      <c r="A9" s="26" t="s">
        <v>0</v>
      </c>
      <c r="C9" s="53">
        <f>'[1]Hoja1'!AK4/1000</f>
        <v>0</v>
      </c>
      <c r="D9" s="53">
        <f>'[1]Hoja1'!AK16/1000</f>
        <v>0</v>
      </c>
      <c r="E9" s="53">
        <f>'[1]Hoja1'!AK28/1000</f>
        <v>0</v>
      </c>
      <c r="F9" s="53">
        <f>'[1]Hoja1'!AK40/1000</f>
        <v>0</v>
      </c>
      <c r="G9" s="53">
        <f>SUM(C9:F9)</f>
        <v>0</v>
      </c>
      <c r="H9" s="54"/>
      <c r="I9" s="55">
        <f>'[1]Hoja1'!AK52/1000</f>
        <v>0</v>
      </c>
      <c r="J9" s="56">
        <f>'[1]Hoja1'!AK64/1000</f>
        <v>0</v>
      </c>
      <c r="K9" s="53">
        <f>SUM(I9:J9)</f>
        <v>0</v>
      </c>
      <c r="L9" s="57"/>
      <c r="M9" s="53">
        <f>'[1]Hoja1'!AK76/1000</f>
        <v>16.51954</v>
      </c>
      <c r="N9" s="56">
        <f>'[1]Hoja1'!AK88/1000</f>
        <v>0.65363</v>
      </c>
      <c r="O9" s="53">
        <f>SUM(M9:N9)</f>
        <v>17.17317</v>
      </c>
      <c r="P9" s="27"/>
      <c r="Q9" s="4"/>
      <c r="S9" s="4"/>
      <c r="T9" s="4"/>
    </row>
    <row r="10" spans="1:20" ht="19.5" customHeight="1">
      <c r="A10" s="28" t="s">
        <v>1</v>
      </c>
      <c r="C10" s="53">
        <f>'[1]Hoja1'!AK5/1000</f>
        <v>0</v>
      </c>
      <c r="D10" s="53">
        <f>'[1]Hoja1'!AK17/1000</f>
        <v>0</v>
      </c>
      <c r="E10" s="53">
        <f>'[1]Hoja1'!AK29/1000</f>
        <v>0</v>
      </c>
      <c r="F10" s="53">
        <f>'[1]Hoja1'!AK41/1000</f>
        <v>0</v>
      </c>
      <c r="G10" s="53">
        <f aca="true" t="shared" si="0" ref="G10:G20">SUM(C10:F10)</f>
        <v>0</v>
      </c>
      <c r="H10" s="54"/>
      <c r="I10" s="55">
        <f>'[1]Hoja1'!AK53/1000</f>
        <v>0</v>
      </c>
      <c r="J10" s="56">
        <f>'[1]Hoja1'!AK65/1000</f>
        <v>0</v>
      </c>
      <c r="K10" s="53">
        <f aca="true" t="shared" si="1" ref="K10:K20">SUM(I10:J10)</f>
        <v>0</v>
      </c>
      <c r="L10" s="57"/>
      <c r="M10" s="53">
        <f>'[1]Hoja1'!AK77/1000</f>
        <v>9.74292</v>
      </c>
      <c r="N10" s="56">
        <f>'[1]Hoja1'!AK89/1000</f>
        <v>0.25526</v>
      </c>
      <c r="O10" s="53">
        <f aca="true" t="shared" si="2" ref="O10:O20">SUM(M10:N10)</f>
        <v>9.99818</v>
      </c>
      <c r="P10" s="27"/>
      <c r="Q10" s="4"/>
      <c r="S10" s="4"/>
      <c r="T10" s="4"/>
    </row>
    <row r="11" spans="1:20" ht="19.5" customHeight="1">
      <c r="A11" s="28" t="s">
        <v>2</v>
      </c>
      <c r="C11" s="53">
        <f>'[1]Hoja1'!AK6/1000</f>
        <v>0</v>
      </c>
      <c r="D11" s="53">
        <f>'[1]Hoja1'!AK18/1000</f>
        <v>0</v>
      </c>
      <c r="E11" s="53">
        <f>'[1]Hoja1'!AK30/1000</f>
        <v>0</v>
      </c>
      <c r="F11" s="53">
        <f>'[1]Hoja1'!AK42/1000</f>
        <v>0</v>
      </c>
      <c r="G11" s="53">
        <f t="shared" si="0"/>
        <v>0</v>
      </c>
      <c r="H11" s="54"/>
      <c r="I11" s="55">
        <f>'[1]Hoja1'!AK54/1000</f>
        <v>0</v>
      </c>
      <c r="J11" s="56">
        <f>'[1]Hoja1'!AK66/1000</f>
        <v>0.03375</v>
      </c>
      <c r="K11" s="53">
        <f t="shared" si="1"/>
        <v>0.03375</v>
      </c>
      <c r="L11" s="57"/>
      <c r="M11" s="53">
        <f>'[1]Hoja1'!AK78/1000</f>
        <v>11.69672</v>
      </c>
      <c r="N11" s="56">
        <f>'[1]Hoja1'!AK90/1000</f>
        <v>0.85839</v>
      </c>
      <c r="O11" s="53">
        <f t="shared" si="2"/>
        <v>12.555109999999999</v>
      </c>
      <c r="P11" s="27"/>
      <c r="Q11" s="4"/>
      <c r="S11" s="4"/>
      <c r="T11" s="4"/>
    </row>
    <row r="12" spans="1:20" ht="19.5" customHeight="1">
      <c r="A12" s="28" t="s">
        <v>3</v>
      </c>
      <c r="C12" s="53">
        <f>'[1]Hoja1'!AK7/1000</f>
        <v>0</v>
      </c>
      <c r="D12" s="53">
        <f>'[1]Hoja1'!AK19/1000</f>
        <v>0</v>
      </c>
      <c r="E12" s="53">
        <f>'[1]Hoja1'!AK31/1000</f>
        <v>0</v>
      </c>
      <c r="F12" s="53">
        <f>'[1]Hoja1'!AK43/1000</f>
        <v>0</v>
      </c>
      <c r="G12" s="53">
        <f t="shared" si="0"/>
        <v>0</v>
      </c>
      <c r="H12" s="54"/>
      <c r="I12" s="55">
        <f>'[1]Hoja1'!AK55/1000</f>
        <v>0</v>
      </c>
      <c r="J12" s="56">
        <f>'[1]Hoja1'!AK67/1000</f>
        <v>0</v>
      </c>
      <c r="K12" s="53">
        <f t="shared" si="1"/>
        <v>0</v>
      </c>
      <c r="L12" s="57"/>
      <c r="M12" s="53">
        <f>'[1]Hoja1'!AK79/1000</f>
        <v>14.44939</v>
      </c>
      <c r="N12" s="56">
        <f>'[1]Hoja1'!AK91/1000</f>
        <v>0.59038</v>
      </c>
      <c r="O12" s="53">
        <f t="shared" si="2"/>
        <v>15.039769999999999</v>
      </c>
      <c r="P12" s="27"/>
      <c r="Q12" s="4"/>
      <c r="S12" s="4"/>
      <c r="T12" s="4"/>
    </row>
    <row r="13" spans="1:20" ht="19.5" customHeight="1">
      <c r="A13" s="28" t="s">
        <v>4</v>
      </c>
      <c r="C13" s="53">
        <f>'[1]Hoja1'!AK8/1000</f>
        <v>0</v>
      </c>
      <c r="D13" s="53">
        <f>'[1]Hoja1'!AK20/1000</f>
        <v>0</v>
      </c>
      <c r="E13" s="53">
        <f>'[1]Hoja1'!AK32/1000</f>
        <v>0</v>
      </c>
      <c r="F13" s="53">
        <f>'[1]Hoja1'!AK44/1000</f>
        <v>0</v>
      </c>
      <c r="G13" s="53">
        <f t="shared" si="0"/>
        <v>0</v>
      </c>
      <c r="H13" s="54"/>
      <c r="I13" s="55">
        <f>'[1]Hoja1'!AK56/1000</f>
        <v>0</v>
      </c>
      <c r="J13" s="56">
        <f>'[1]Hoja1'!AK68/1000</f>
        <v>0</v>
      </c>
      <c r="K13" s="53">
        <f t="shared" si="1"/>
        <v>0</v>
      </c>
      <c r="L13" s="57"/>
      <c r="M13" s="53">
        <f>'[1]Hoja1'!AK80/1000</f>
        <v>11.872969999999999</v>
      </c>
      <c r="N13" s="56">
        <f>'[1]Hoja1'!AK92/1000</f>
        <v>0.26</v>
      </c>
      <c r="O13" s="53">
        <f t="shared" si="2"/>
        <v>12.132969999999998</v>
      </c>
      <c r="P13" s="27"/>
      <c r="Q13" s="4"/>
      <c r="S13" s="4"/>
      <c r="T13" s="4"/>
    </row>
    <row r="14" spans="1:20" ht="19.5" customHeight="1">
      <c r="A14" s="28" t="s">
        <v>5</v>
      </c>
      <c r="C14" s="53">
        <f>'[1]Hoja1'!AK9/1000</f>
        <v>0</v>
      </c>
      <c r="D14" s="53">
        <f>'[1]Hoja1'!AK21/1000</f>
        <v>0</v>
      </c>
      <c r="E14" s="53">
        <f>'[1]Hoja1'!AK33/1000</f>
        <v>0</v>
      </c>
      <c r="F14" s="53">
        <f>'[1]Hoja1'!AK45/1000</f>
        <v>0</v>
      </c>
      <c r="G14" s="53">
        <f t="shared" si="0"/>
        <v>0</v>
      </c>
      <c r="H14" s="54"/>
      <c r="I14" s="55">
        <f>'[1]Hoja1'!AK57/1000</f>
        <v>0</v>
      </c>
      <c r="J14" s="56">
        <f>'[1]Hoja1'!AK69/1000</f>
        <v>0</v>
      </c>
      <c r="K14" s="53">
        <f t="shared" si="1"/>
        <v>0</v>
      </c>
      <c r="L14" s="57"/>
      <c r="M14" s="53">
        <f>'[1]Hoja1'!AK81/1000</f>
        <v>14.976180000000001</v>
      </c>
      <c r="N14" s="56">
        <f>'[1]Hoja1'!AK93/1000</f>
        <v>0</v>
      </c>
      <c r="O14" s="53">
        <f t="shared" si="2"/>
        <v>14.976180000000001</v>
      </c>
      <c r="P14" s="27"/>
      <c r="Q14" s="4"/>
      <c r="S14" s="4"/>
      <c r="T14" s="4"/>
    </row>
    <row r="15" spans="1:20" ht="19.5" customHeight="1">
      <c r="A15" s="28" t="s">
        <v>6</v>
      </c>
      <c r="C15" s="53">
        <f>'[1]Hoja1'!AK10/1000</f>
        <v>0</v>
      </c>
      <c r="D15" s="53">
        <f>'[1]Hoja1'!AK22/1000</f>
        <v>0</v>
      </c>
      <c r="E15" s="53">
        <f>'[1]Hoja1'!AK34/1000</f>
        <v>0</v>
      </c>
      <c r="F15" s="53">
        <f>'[1]Hoja1'!AK46/1000</f>
        <v>0</v>
      </c>
      <c r="G15" s="53">
        <f t="shared" si="0"/>
        <v>0</v>
      </c>
      <c r="H15" s="54"/>
      <c r="I15" s="55">
        <f>'[1]Hoja1'!AK58/1000</f>
        <v>0</v>
      </c>
      <c r="J15" s="56">
        <f>'[1]Hoja1'!AK70/1000</f>
        <v>0.03282</v>
      </c>
      <c r="K15" s="53">
        <f t="shared" si="1"/>
        <v>0.03282</v>
      </c>
      <c r="L15" s="57"/>
      <c r="M15" s="53">
        <f>'[1]Hoja1'!AK82/1000</f>
        <v>16.04272</v>
      </c>
      <c r="N15" s="56">
        <f>'[1]Hoja1'!AK94/1000</f>
        <v>0.28929000000000005</v>
      </c>
      <c r="O15" s="53">
        <f t="shared" si="2"/>
        <v>16.33201</v>
      </c>
      <c r="P15" s="27"/>
      <c r="Q15" s="4"/>
      <c r="S15" s="4"/>
      <c r="T15" s="4"/>
    </row>
    <row r="16" spans="1:20" ht="19.5" customHeight="1">
      <c r="A16" s="28" t="s">
        <v>7</v>
      </c>
      <c r="C16" s="53">
        <f>'[1]Hoja1'!AK11/1000</f>
        <v>0</v>
      </c>
      <c r="D16" s="53">
        <f>'[1]Hoja1'!AK23/1000</f>
        <v>0</v>
      </c>
      <c r="E16" s="53">
        <f>'[1]Hoja1'!AK35/1000</f>
        <v>0</v>
      </c>
      <c r="F16" s="53">
        <f>'[1]Hoja1'!AK47/1000</f>
        <v>0</v>
      </c>
      <c r="G16" s="53">
        <f t="shared" si="0"/>
        <v>0</v>
      </c>
      <c r="H16" s="54"/>
      <c r="I16" s="55">
        <f>'[1]Hoja1'!AK59/1000</f>
        <v>0</v>
      </c>
      <c r="J16" s="56">
        <f>'[1]Hoja1'!AK71/1000</f>
        <v>0</v>
      </c>
      <c r="K16" s="53">
        <f t="shared" si="1"/>
        <v>0</v>
      </c>
      <c r="L16" s="57"/>
      <c r="M16" s="53">
        <f>'[1]Hoja1'!AK83/1000</f>
        <v>14.463</v>
      </c>
      <c r="N16" s="56">
        <f>'[1]Hoja1'!AK95/1000</f>
        <v>0.26777999999999996</v>
      </c>
      <c r="O16" s="53">
        <f t="shared" si="2"/>
        <v>14.73078</v>
      </c>
      <c r="P16" s="27"/>
      <c r="Q16" s="4"/>
      <c r="S16" s="4"/>
      <c r="T16" s="4"/>
    </row>
    <row r="17" spans="1:20" ht="19.5" customHeight="1">
      <c r="A17" s="28" t="s">
        <v>19</v>
      </c>
      <c r="C17" s="53">
        <f>'[1]Hoja1'!AK12/1000</f>
        <v>0</v>
      </c>
      <c r="D17" s="53">
        <f>'[1]Hoja1'!AK24/1000</f>
        <v>0</v>
      </c>
      <c r="E17" s="53">
        <f>'[1]Hoja1'!AK36/1000</f>
        <v>0</v>
      </c>
      <c r="F17" s="53">
        <f>'[1]Hoja1'!AK48/1000</f>
        <v>0</v>
      </c>
      <c r="G17" s="53">
        <f t="shared" si="0"/>
        <v>0</v>
      </c>
      <c r="H17" s="54"/>
      <c r="I17" s="55">
        <f>'[1]Hoja1'!AK60/1000</f>
        <v>0</v>
      </c>
      <c r="J17" s="56">
        <f>'[1]Hoja1'!AK72/1000</f>
        <v>0.04302</v>
      </c>
      <c r="K17" s="53">
        <f t="shared" si="1"/>
        <v>0.04302</v>
      </c>
      <c r="L17" s="57"/>
      <c r="M17" s="53">
        <f>'[1]Hoja1'!AK84/1000</f>
        <v>10.56</v>
      </c>
      <c r="N17" s="56">
        <f>'[1]Hoja1'!AK96/1000</f>
        <v>0</v>
      </c>
      <c r="O17" s="53">
        <f t="shared" si="2"/>
        <v>10.56</v>
      </c>
      <c r="P17" s="27"/>
      <c r="Q17" s="4"/>
      <c r="S17" s="4"/>
      <c r="T17" s="4"/>
    </row>
    <row r="18" spans="1:20" ht="19.5" customHeight="1">
      <c r="A18" s="28" t="s">
        <v>8</v>
      </c>
      <c r="C18" s="53">
        <f>'[1]Hoja1'!AK13/1000</f>
        <v>0</v>
      </c>
      <c r="D18" s="53">
        <f>'[1]Hoja1'!AK25/1000</f>
        <v>0</v>
      </c>
      <c r="E18" s="53">
        <f>'[1]Hoja1'!AK37/1000</f>
        <v>0</v>
      </c>
      <c r="F18" s="53">
        <f>'[1]Hoja1'!AK49/1000</f>
        <v>0</v>
      </c>
      <c r="G18" s="53">
        <f t="shared" si="0"/>
        <v>0</v>
      </c>
      <c r="H18" s="54"/>
      <c r="I18" s="55">
        <f>'[1]Hoja1'!AK61/1000</f>
        <v>0</v>
      </c>
      <c r="J18" s="56">
        <f>'[1]Hoja1'!AK73/1000</f>
        <v>0</v>
      </c>
      <c r="K18" s="53">
        <f t="shared" si="1"/>
        <v>0</v>
      </c>
      <c r="L18" s="57"/>
      <c r="M18" s="53">
        <f>'[1]Hoja1'!AK85/1000</f>
        <v>10.5285</v>
      </c>
      <c r="N18" s="56">
        <f>'[1]Hoja1'!AK97/1000</f>
        <v>0.5147</v>
      </c>
      <c r="O18" s="53">
        <f t="shared" si="2"/>
        <v>11.043199999999999</v>
      </c>
      <c r="P18" s="27"/>
      <c r="Q18" s="4"/>
      <c r="S18" s="4"/>
      <c r="T18" s="4"/>
    </row>
    <row r="19" spans="1:20" ht="19.5" customHeight="1">
      <c r="A19" s="28" t="s">
        <v>9</v>
      </c>
      <c r="C19" s="53">
        <f>'[1]Hoja1'!AK14/1000</f>
        <v>0</v>
      </c>
      <c r="D19" s="53">
        <f>'[1]Hoja1'!AK26/1000</f>
        <v>0</v>
      </c>
      <c r="E19" s="53">
        <f>'[1]Hoja1'!AK38/1000</f>
        <v>0</v>
      </c>
      <c r="F19" s="53">
        <f>'[1]Hoja1'!AK50/1000</f>
        <v>0</v>
      </c>
      <c r="G19" s="53">
        <f t="shared" si="0"/>
        <v>0</v>
      </c>
      <c r="H19" s="54"/>
      <c r="I19" s="55">
        <f>'[1]Hoja1'!AK62/1000</f>
        <v>0</v>
      </c>
      <c r="J19" s="56">
        <f>'[1]Hoja1'!AK74/1000</f>
        <v>0</v>
      </c>
      <c r="K19" s="53">
        <f t="shared" si="1"/>
        <v>0</v>
      </c>
      <c r="L19" s="57"/>
      <c r="M19" s="53">
        <f>'[1]Hoja1'!AK86/1000</f>
        <v>13.73235</v>
      </c>
      <c r="N19" s="56">
        <f>'[1]Hoja1'!AK98/1000</f>
        <v>0.56339</v>
      </c>
      <c r="O19" s="53">
        <f t="shared" si="2"/>
        <v>14.29574</v>
      </c>
      <c r="P19" s="27"/>
      <c r="Q19" s="4"/>
      <c r="S19" s="4"/>
      <c r="T19" s="4"/>
    </row>
    <row r="20" spans="1:20" ht="19.5" customHeight="1" thickBot="1">
      <c r="A20" s="29" t="s">
        <v>10</v>
      </c>
      <c r="C20" s="53">
        <f>'[1]Hoja1'!AK15/1000</f>
        <v>0</v>
      </c>
      <c r="D20" s="53">
        <f>'[1]Hoja1'!AK27/1000</f>
        <v>0</v>
      </c>
      <c r="E20" s="53">
        <f>'[1]Hoja1'!AK39/1000</f>
        <v>0</v>
      </c>
      <c r="F20" s="53">
        <f>'[1]Hoja1'!AK51/1000</f>
        <v>0</v>
      </c>
      <c r="G20" s="53">
        <f t="shared" si="0"/>
        <v>0</v>
      </c>
      <c r="H20" s="54"/>
      <c r="I20" s="55">
        <f>'[1]Hoja1'!AK63/1000</f>
        <v>0</v>
      </c>
      <c r="J20" s="56">
        <f>'[1]Hoja1'!AK75/1000</f>
        <v>0.04071</v>
      </c>
      <c r="K20" s="53">
        <f t="shared" si="1"/>
        <v>0.04071</v>
      </c>
      <c r="L20" s="57"/>
      <c r="M20" s="53">
        <f>'[1]Hoja1'!AK87/1000</f>
        <v>14.55189</v>
      </c>
      <c r="N20" s="56">
        <f>'[1]Hoja1'!AK99/1000</f>
        <v>0</v>
      </c>
      <c r="O20" s="53">
        <f t="shared" si="2"/>
        <v>14.55189</v>
      </c>
      <c r="P20" s="27"/>
      <c r="Q20" s="4"/>
      <c r="S20" s="4"/>
      <c r="T20" s="4"/>
    </row>
    <row r="21" spans="3:20" ht="19.5" customHeight="1" thickBot="1">
      <c r="C21" s="58"/>
      <c r="D21" s="58"/>
      <c r="E21" s="58"/>
      <c r="F21" s="58"/>
      <c r="G21" s="58"/>
      <c r="H21" s="58"/>
      <c r="I21" s="59"/>
      <c r="J21" s="59"/>
      <c r="K21" s="59"/>
      <c r="L21" s="51"/>
      <c r="M21" s="59"/>
      <c r="N21" s="59"/>
      <c r="O21" s="59"/>
      <c r="P21" s="30"/>
      <c r="Q21" s="4"/>
      <c r="S21" s="4"/>
      <c r="T21" s="4"/>
    </row>
    <row r="22" spans="1:16" s="32" customFormat="1" ht="19.5" customHeight="1" thickBot="1">
      <c r="A22" s="31" t="s">
        <v>15</v>
      </c>
      <c r="C22" s="52">
        <f>SUM(C9:C20)</f>
        <v>0</v>
      </c>
      <c r="D22" s="52">
        <f>SUM(D9:D20)</f>
        <v>0</v>
      </c>
      <c r="E22" s="52">
        <f>SUM(E9:E20)</f>
        <v>0</v>
      </c>
      <c r="F22" s="52">
        <f>SUM(F9:F20)</f>
        <v>0</v>
      </c>
      <c r="G22" s="52">
        <f>SUM(C22:F22)</f>
        <v>0</v>
      </c>
      <c r="H22" s="60"/>
      <c r="I22" s="61">
        <f>SUM(I9:I20)</f>
        <v>0</v>
      </c>
      <c r="J22" s="62">
        <f>SUM(J9:J20)</f>
        <v>0.15030000000000002</v>
      </c>
      <c r="K22" s="62">
        <f>SUM(I22:J22)</f>
        <v>0.15030000000000002</v>
      </c>
      <c r="L22" s="63"/>
      <c r="M22" s="64">
        <f>SUM(M9:M20)</f>
        <v>159.13617999999997</v>
      </c>
      <c r="N22" s="64">
        <f>SUM(N9:N20)</f>
        <v>4.25282</v>
      </c>
      <c r="O22" s="64">
        <f>SUM(M22:N22)</f>
        <v>163.38899999999995</v>
      </c>
      <c r="P22" s="33"/>
    </row>
    <row r="23" spans="1:20" s="35" customFormat="1" ht="19.5" customHeight="1">
      <c r="A23" s="34"/>
      <c r="C23" s="36" t="s">
        <v>17</v>
      </c>
      <c r="D23" s="37"/>
      <c r="E23" s="37"/>
      <c r="F23" s="37"/>
      <c r="G23" s="37"/>
      <c r="H23" s="38"/>
      <c r="I23" s="37"/>
      <c r="J23" s="37"/>
      <c r="K23" s="37"/>
      <c r="L23" s="37"/>
      <c r="M23" s="34"/>
      <c r="N23" s="37"/>
      <c r="O23" s="37"/>
      <c r="P23" s="37"/>
      <c r="Q23" s="37"/>
      <c r="R23" s="34"/>
      <c r="S23" s="38"/>
      <c r="T23" s="38"/>
    </row>
    <row r="27" ht="20.25" customHeight="1"/>
  </sheetData>
  <sheetProtection password="DEEB" sheet="1" objects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="75" zoomScaleNormal="75" zoomScalePageLayoutView="0" workbookViewId="0" topLeftCell="A1">
      <selection activeCell="G12" sqref="G12"/>
    </sheetView>
  </sheetViews>
  <sheetFormatPr defaultColWidth="11.00390625" defaultRowHeight="15"/>
  <cols>
    <col min="1" max="1" width="22.140625" style="40" customWidth="1"/>
    <col min="2" max="2" width="7.8515625" style="40" customWidth="1"/>
    <col min="3" max="6" width="18.57421875" style="40" customWidth="1"/>
    <col min="7" max="7" width="18.57421875" style="41" customWidth="1"/>
    <col min="8" max="10" width="18.57421875" style="40" customWidth="1"/>
    <col min="11" max="16384" width="11.00390625" style="40" customWidth="1"/>
  </cols>
  <sheetData>
    <row r="1" spans="1:14" s="4" customFormat="1" ht="19.5" customHeight="1">
      <c r="A1" s="39"/>
      <c r="B1" s="6"/>
      <c r="C1" s="7"/>
      <c r="D1" s="6"/>
      <c r="E1" s="7"/>
      <c r="F1" s="7"/>
      <c r="G1" s="7"/>
      <c r="H1" s="7"/>
      <c r="J1" s="7"/>
      <c r="K1" s="7"/>
      <c r="M1" s="7"/>
      <c r="N1" s="7"/>
    </row>
    <row r="2" spans="1:14" s="4" customFormat="1" ht="19.5" customHeight="1">
      <c r="A2" s="3"/>
      <c r="C2" s="5" t="s">
        <v>20</v>
      </c>
      <c r="D2" s="6"/>
      <c r="E2" s="7"/>
      <c r="F2" s="7"/>
      <c r="G2" s="7"/>
      <c r="H2" s="7"/>
      <c r="J2" s="7"/>
      <c r="K2" s="7"/>
      <c r="M2" s="7"/>
      <c r="N2" s="7"/>
    </row>
    <row r="3" spans="1:14" s="4" customFormat="1" ht="19.5" customHeight="1">
      <c r="A3" s="8"/>
      <c r="B3" s="8"/>
      <c r="C3" s="7"/>
      <c r="D3" s="7"/>
      <c r="E3" s="7"/>
      <c r="F3" s="7"/>
      <c r="G3" s="7"/>
      <c r="H3" s="7"/>
      <c r="J3" s="7"/>
      <c r="K3" s="7"/>
      <c r="M3" s="7"/>
      <c r="N3" s="7"/>
    </row>
    <row r="4" spans="3:14" s="4" customFormat="1" ht="19.5" customHeight="1">
      <c r="C4" s="9" t="s">
        <v>56</v>
      </c>
      <c r="D4" s="7"/>
      <c r="F4" s="7"/>
      <c r="G4" s="7"/>
      <c r="H4" s="7"/>
      <c r="J4" s="7"/>
      <c r="K4" s="7"/>
      <c r="M4" s="7"/>
      <c r="N4" s="7"/>
    </row>
    <row r="5" ht="19.5" customHeight="1" thickBot="1"/>
    <row r="6" spans="1:10" ht="33" customHeight="1" thickBot="1">
      <c r="A6" s="11"/>
      <c r="C6" s="42" t="s">
        <v>48</v>
      </c>
      <c r="D6" s="43" t="s">
        <v>49</v>
      </c>
      <c r="E6" s="43" t="s">
        <v>50</v>
      </c>
      <c r="F6" s="43" t="s">
        <v>51</v>
      </c>
      <c r="G6" s="44" t="s">
        <v>52</v>
      </c>
      <c r="H6" s="44" t="s">
        <v>53</v>
      </c>
      <c r="I6" s="45" t="s">
        <v>54</v>
      </c>
      <c r="J6" s="46" t="s">
        <v>21</v>
      </c>
    </row>
    <row r="7" spans="1:10" ht="19.5" customHeight="1" thickBot="1">
      <c r="A7" s="25"/>
      <c r="C7" s="7"/>
      <c r="D7" s="7"/>
      <c r="E7" s="7"/>
      <c r="F7" s="7"/>
      <c r="G7" s="7"/>
      <c r="H7" s="7"/>
      <c r="I7" s="7"/>
      <c r="J7" s="7"/>
    </row>
    <row r="8" spans="1:10" ht="19.5" customHeight="1">
      <c r="A8" s="47" t="s">
        <v>0</v>
      </c>
      <c r="C8" s="65">
        <f>'[1]DEIXALLERIES'!Z70</f>
        <v>25.92</v>
      </c>
      <c r="D8" s="66">
        <f>'[1]DEIXALLERIES'!Z5</f>
        <v>0</v>
      </c>
      <c r="E8" s="66">
        <f>'[1]DEIXALLERIES'!Z31</f>
        <v>3.24</v>
      </c>
      <c r="F8" s="66">
        <f>'[1]DEIXALLERIES'!Z18</f>
        <v>8.42</v>
      </c>
      <c r="G8" s="67">
        <f>'[1]DEIXALLERIES'!Z57</f>
        <v>15.3</v>
      </c>
      <c r="H8" s="67">
        <f>'[1]DEIXALLERIES'!Z44</f>
        <v>26.77</v>
      </c>
      <c r="I8" s="68">
        <f aca="true" t="shared" si="0" ref="I8:I19">SUM(C8:G8)</f>
        <v>52.88000000000001</v>
      </c>
      <c r="J8" s="1">
        <f>'[1]USUARIS DEIXALLERIES'!Z6</f>
        <v>1041</v>
      </c>
    </row>
    <row r="9" spans="1:10" ht="19.5" customHeight="1">
      <c r="A9" s="47" t="s">
        <v>1</v>
      </c>
      <c r="C9" s="69">
        <f>'[1]DEIXALLERIES'!Z71</f>
        <v>16.18</v>
      </c>
      <c r="D9" s="56">
        <f>'[1]DEIXALLERIES'!Z6</f>
        <v>0</v>
      </c>
      <c r="E9" s="56">
        <f>'[1]DEIXALLERIES'!Z32</f>
        <v>2.41</v>
      </c>
      <c r="F9" s="56">
        <f>'[1]DEIXALLERIES'!Z19</f>
        <v>9.04</v>
      </c>
      <c r="G9" s="70">
        <f>'[1]DEIXALLERIES'!Z58</f>
        <v>17.87</v>
      </c>
      <c r="H9" s="70">
        <f>'[1]DEIXALLERIES'!Z45</f>
        <v>25.09</v>
      </c>
      <c r="I9" s="55">
        <f t="shared" si="0"/>
        <v>45.5</v>
      </c>
      <c r="J9" s="2">
        <f>'[1]USUARIS DEIXALLERIES'!Z7</f>
        <v>843</v>
      </c>
    </row>
    <row r="10" spans="1:10" ht="19.5" customHeight="1">
      <c r="A10" s="47" t="s">
        <v>2</v>
      </c>
      <c r="C10" s="69">
        <f>'[1]DEIXALLERIES'!Z72</f>
        <v>27.95</v>
      </c>
      <c r="D10" s="56">
        <f>'[1]DEIXALLERIES'!Z7</f>
        <v>0</v>
      </c>
      <c r="E10" s="56">
        <f>'[1]DEIXALLERIES'!Z33</f>
        <v>2.8</v>
      </c>
      <c r="F10" s="56">
        <f>'[1]DEIXALLERIES'!Z20</f>
        <v>11.56</v>
      </c>
      <c r="G10" s="70">
        <f>'[1]DEIXALLERIES'!Z59</f>
        <v>14.85</v>
      </c>
      <c r="H10" s="70">
        <f>'[1]DEIXALLERIES'!Z46</f>
        <v>39.87</v>
      </c>
      <c r="I10" s="55">
        <f t="shared" si="0"/>
        <v>57.160000000000004</v>
      </c>
      <c r="J10" s="2">
        <f>'[1]USUARIS DEIXALLERIES'!Z8</f>
        <v>1130</v>
      </c>
    </row>
    <row r="11" spans="1:10" ht="19.5" customHeight="1">
      <c r="A11" s="47" t="s">
        <v>3</v>
      </c>
      <c r="C11" s="69">
        <f>'[1]DEIXALLERIES'!Z73</f>
        <v>31.88</v>
      </c>
      <c r="D11" s="56">
        <f>'[1]DEIXALLERIES'!Z8</f>
        <v>0</v>
      </c>
      <c r="E11" s="56">
        <f>'[1]DEIXALLERIES'!Z34</f>
        <v>2.72</v>
      </c>
      <c r="F11" s="56">
        <f>'[1]DEIXALLERIES'!Z21</f>
        <v>12.5</v>
      </c>
      <c r="G11" s="70">
        <f>'[1]DEIXALLERIES'!Z60</f>
        <v>24.97</v>
      </c>
      <c r="H11" s="70">
        <f>'[1]DEIXALLERIES'!Z47</f>
        <v>26.77</v>
      </c>
      <c r="I11" s="55">
        <f t="shared" si="0"/>
        <v>72.07</v>
      </c>
      <c r="J11" s="2">
        <f>'[1]USUARIS DEIXALLERIES'!Z9</f>
        <v>1074</v>
      </c>
    </row>
    <row r="12" spans="1:10" ht="19.5" customHeight="1">
      <c r="A12" s="47" t="s">
        <v>4</v>
      </c>
      <c r="C12" s="69">
        <f>'[1]DEIXALLERIES'!Z74</f>
        <v>26.3</v>
      </c>
      <c r="D12" s="56">
        <f>'[1]DEIXALLERIES'!Z9</f>
        <v>0</v>
      </c>
      <c r="E12" s="56">
        <f>'[1]DEIXALLERIES'!Z35</f>
        <v>3.58</v>
      </c>
      <c r="F12" s="56">
        <f>'[1]DEIXALLERIES'!Z22</f>
        <v>14.04</v>
      </c>
      <c r="G12" s="70">
        <f>'[1]DEIXALLERIES'!Z61</f>
        <v>27.43</v>
      </c>
      <c r="H12" s="70">
        <f>'[1]DEIXALLERIES'!Z48</f>
        <v>25.09</v>
      </c>
      <c r="I12" s="55">
        <f t="shared" si="0"/>
        <v>71.35</v>
      </c>
      <c r="J12" s="2">
        <f>'[1]USUARIS DEIXALLERIES'!Z10</f>
        <v>1288</v>
      </c>
    </row>
    <row r="13" spans="1:10" ht="19.5" customHeight="1">
      <c r="A13" s="47" t="s">
        <v>5</v>
      </c>
      <c r="C13" s="71">
        <f>'[1]DEIXALLERIES'!Z75</f>
        <v>31.68</v>
      </c>
      <c r="D13" s="53">
        <f>'[1]DEIXALLERIES'!Z10</f>
        <v>0</v>
      </c>
      <c r="E13" s="53">
        <f>'[1]DEIXALLERIES'!Z36</f>
        <v>2.88</v>
      </c>
      <c r="F13" s="53">
        <f>'[1]DEIXALLERIES'!Z23</f>
        <v>10.88</v>
      </c>
      <c r="G13" s="55">
        <f>'[1]DEIXALLERIES'!Z62</f>
        <v>16.84</v>
      </c>
      <c r="H13" s="55">
        <f>'[1]DEIXALLERIES'!Z49</f>
        <v>33.04</v>
      </c>
      <c r="I13" s="55">
        <f t="shared" si="0"/>
        <v>62.28</v>
      </c>
      <c r="J13" s="48">
        <f>'[1]USUARIS DEIXALLERIES'!Z11</f>
        <v>1325</v>
      </c>
    </row>
    <row r="14" spans="1:10" ht="19.5" customHeight="1">
      <c r="A14" s="47" t="s">
        <v>6</v>
      </c>
      <c r="C14" s="71">
        <f>'[1]DEIXALLERIES'!Z76</f>
        <v>21.4</v>
      </c>
      <c r="D14" s="53">
        <f>'[1]DEIXALLERIES'!Z11</f>
        <v>0</v>
      </c>
      <c r="E14" s="53">
        <f>'[1]DEIXALLERIES'!Z37</f>
        <v>0</v>
      </c>
      <c r="F14" s="53">
        <f>'[1]DEIXALLERIES'!Z24</f>
        <v>10.56</v>
      </c>
      <c r="G14" s="55">
        <f>'[1]DEIXALLERIES'!Z63</f>
        <v>15.9</v>
      </c>
      <c r="H14" s="55">
        <f>'[1]DEIXALLERIES'!Z50</f>
        <v>26.77</v>
      </c>
      <c r="I14" s="55">
        <f t="shared" si="0"/>
        <v>47.86</v>
      </c>
      <c r="J14" s="48">
        <f>'[1]USUARIS DEIXALLERIES'!Z12</f>
        <v>1350</v>
      </c>
    </row>
    <row r="15" spans="1:10" ht="19.5" customHeight="1">
      <c r="A15" s="47" t="s">
        <v>7</v>
      </c>
      <c r="C15" s="71">
        <f>'[1]DEIXALLERIES'!Z77</f>
        <v>22.9</v>
      </c>
      <c r="D15" s="53">
        <f>'[1]DEIXALLERIES'!Z12</f>
        <v>0</v>
      </c>
      <c r="E15" s="53">
        <f>'[1]DEIXALLERIES'!Z38</f>
        <v>3.32</v>
      </c>
      <c r="F15" s="53">
        <f>'[1]DEIXALLERIES'!Z25</f>
        <v>14.84</v>
      </c>
      <c r="G15" s="55">
        <f>'[1]DEIXALLERIES'!Z64</f>
        <v>22.06</v>
      </c>
      <c r="H15" s="55">
        <f>'[1]DEIXALLERIES'!Z51</f>
        <v>28.45</v>
      </c>
      <c r="I15" s="55">
        <f t="shared" si="0"/>
        <v>63.120000000000005</v>
      </c>
      <c r="J15" s="48">
        <f>'[1]USUARIS DEIXALLERIES'!Z13</f>
        <v>1486</v>
      </c>
    </row>
    <row r="16" spans="1:10" ht="19.5" customHeight="1">
      <c r="A16" s="47" t="s">
        <v>19</v>
      </c>
      <c r="C16" s="71">
        <f>'[1]DEIXALLERIES'!Z78</f>
        <v>22.08</v>
      </c>
      <c r="D16" s="53">
        <f>'[1]DEIXALLERIES'!Z13</f>
        <v>0</v>
      </c>
      <c r="E16" s="53">
        <f>'[1]DEIXALLERIES'!Z39</f>
        <v>3.03</v>
      </c>
      <c r="F16" s="53">
        <f>'[1]DEIXALLERIES'!Z26</f>
        <v>10.9</v>
      </c>
      <c r="G16" s="55">
        <f>'[1]DEIXALLERIES'!Z65</f>
        <v>17.86</v>
      </c>
      <c r="H16" s="55">
        <f>'[1]DEIXALLERIES'!Z52</f>
        <v>18.82</v>
      </c>
      <c r="I16" s="55">
        <f t="shared" si="0"/>
        <v>53.87</v>
      </c>
      <c r="J16" s="48">
        <f>'[1]USUARIS DEIXALLERIES'!Z14</f>
        <v>1107</v>
      </c>
    </row>
    <row r="17" spans="1:10" ht="19.5" customHeight="1">
      <c r="A17" s="47" t="s">
        <v>8</v>
      </c>
      <c r="C17" s="71">
        <f>'[1]DEIXALLERIES'!Z79</f>
        <v>25.64</v>
      </c>
      <c r="D17" s="53">
        <f>'[1]DEIXALLERIES'!Z14</f>
        <v>0</v>
      </c>
      <c r="E17" s="53">
        <f>'[1]DEIXALLERIES'!Z40</f>
        <v>0</v>
      </c>
      <c r="F17" s="53">
        <f>'[1]DEIXALLERIES'!Z27</f>
        <v>10.52</v>
      </c>
      <c r="G17" s="55">
        <f>'[1]DEIXALLERIES'!Z66</f>
        <v>17.43</v>
      </c>
      <c r="H17" s="55">
        <f>'[1]DEIXALLERIES'!Z53</f>
        <v>23.63</v>
      </c>
      <c r="I17" s="55">
        <f t="shared" si="0"/>
        <v>53.589999999999996</v>
      </c>
      <c r="J17" s="48">
        <f>'[1]USUARIS DEIXALLERIES'!Z15</f>
        <v>1050</v>
      </c>
    </row>
    <row r="18" spans="1:10" ht="19.5" customHeight="1">
      <c r="A18" s="47" t="s">
        <v>9</v>
      </c>
      <c r="C18" s="71">
        <f>'[1]DEIXALLERIES'!Z80</f>
        <v>24.7</v>
      </c>
      <c r="D18" s="53">
        <f>'[1]DEIXALLERIES'!Z15</f>
        <v>0</v>
      </c>
      <c r="E18" s="53">
        <f>'[1]DEIXALLERIES'!Z41</f>
        <v>0</v>
      </c>
      <c r="F18" s="53">
        <f>'[1]DEIXALLERIES'!Z28</f>
        <v>11.64</v>
      </c>
      <c r="G18" s="55">
        <f>'[1]DEIXALLERIES'!Z67</f>
        <v>12.52</v>
      </c>
      <c r="H18" s="55">
        <f>'[1]DEIXALLERIES'!Z54</f>
        <v>29.9</v>
      </c>
      <c r="I18" s="55">
        <f t="shared" si="0"/>
        <v>48.86</v>
      </c>
      <c r="J18" s="48">
        <f>'[1]USUARIS DEIXALLERIES'!Z16</f>
        <v>954</v>
      </c>
    </row>
    <row r="19" spans="1:10" ht="19.5" customHeight="1" thickBot="1">
      <c r="A19" s="47" t="s">
        <v>10</v>
      </c>
      <c r="C19" s="72">
        <f>'[1]DEIXALLERIES'!Z81</f>
        <v>13.2</v>
      </c>
      <c r="D19" s="73">
        <f>'[1]DEIXALLERIES'!Z16</f>
        <v>0</v>
      </c>
      <c r="E19" s="73">
        <f>'[1]DEIXALLERIES'!Z42</f>
        <v>2.58</v>
      </c>
      <c r="F19" s="73">
        <f>'[1]DEIXALLERIES'!Z29</f>
        <v>7.78</v>
      </c>
      <c r="G19" s="74">
        <f>'[1]DEIXALLERIES'!Z68</f>
        <v>15.54</v>
      </c>
      <c r="H19" s="74">
        <f>'[1]DEIXALLERIES'!Z55</f>
        <v>21.95</v>
      </c>
      <c r="I19" s="74">
        <f t="shared" si="0"/>
        <v>39.099999999999994</v>
      </c>
      <c r="J19" s="49">
        <f>'[1]USUARIS DEIXALLERIES'!Z17</f>
        <v>945</v>
      </c>
    </row>
    <row r="20" spans="1:10" ht="19.5" customHeight="1" thickBot="1">
      <c r="A20" s="4"/>
      <c r="C20" s="59"/>
      <c r="D20" s="59"/>
      <c r="E20" s="59"/>
      <c r="F20" s="59"/>
      <c r="G20" s="59"/>
      <c r="H20" s="59"/>
      <c r="I20" s="59"/>
      <c r="J20" s="7"/>
    </row>
    <row r="21" spans="1:10" ht="19.5" customHeight="1" thickBot="1">
      <c r="A21" s="31" t="s">
        <v>14</v>
      </c>
      <c r="C21" s="75">
        <f>SUM(C8:C19)</f>
        <v>289.83</v>
      </c>
      <c r="D21" s="76">
        <f>SUM(D8:D19)</f>
        <v>0</v>
      </c>
      <c r="E21" s="76">
        <f>SUM(E8:E19)</f>
        <v>26.560000000000002</v>
      </c>
      <c r="F21" s="76">
        <f>SUM(F8:F19)</f>
        <v>132.68</v>
      </c>
      <c r="G21" s="77">
        <f>SUM(G8:G20)</f>
        <v>218.57000000000005</v>
      </c>
      <c r="H21" s="77">
        <f>SUM(H8:H19)</f>
        <v>326.1499999999999</v>
      </c>
      <c r="I21" s="77">
        <f>SUM(C21:G21)</f>
        <v>667.6400000000001</v>
      </c>
      <c r="J21" s="50">
        <f>SUM(J8:J19)</f>
        <v>13593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ignoredErrors>
    <ignoredError sqref="G21 I21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zoomScalePageLayoutView="0" workbookViewId="0" topLeftCell="A1">
      <selection activeCell="R16" sqref="R16"/>
    </sheetView>
  </sheetViews>
  <sheetFormatPr defaultColWidth="4.7109375" defaultRowHeight="15"/>
  <cols>
    <col min="1" max="25" width="4.7109375" style="0" customWidth="1"/>
    <col min="26" max="26" width="2.00390625" style="0" customWidth="1"/>
  </cols>
  <sheetData>
    <row r="1" spans="1:31" ht="13.5" customHeight="1">
      <c r="A1" s="165" t="s">
        <v>20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</row>
    <row r="2" spans="1:31" ht="13.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</row>
    <row r="3" spans="1:31" ht="13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</row>
    <row r="4" spans="1:31" ht="13.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</row>
    <row r="5" spans="1:31" ht="13.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8"/>
      <c r="Y5" s="78"/>
      <c r="Z5" s="78"/>
      <c r="AA5" s="78"/>
      <c r="AB5" s="78"/>
      <c r="AC5" s="78"/>
      <c r="AD5" s="78"/>
      <c r="AE5" s="78"/>
    </row>
    <row r="6" spans="1:31" ht="13.5" customHeight="1">
      <c r="A6" s="166" t="s">
        <v>22</v>
      </c>
      <c r="B6" s="167"/>
      <c r="C6" s="167"/>
      <c r="D6" s="167"/>
      <c r="E6" s="167"/>
      <c r="F6" s="167"/>
      <c r="G6" s="168"/>
      <c r="H6" s="80"/>
      <c r="I6" s="166" t="s">
        <v>23</v>
      </c>
      <c r="J6" s="167"/>
      <c r="K6" s="167"/>
      <c r="L6" s="167"/>
      <c r="M6" s="167"/>
      <c r="N6" s="167"/>
      <c r="O6" s="168"/>
      <c r="P6" s="80"/>
      <c r="Q6" s="166" t="s">
        <v>24</v>
      </c>
      <c r="R6" s="167"/>
      <c r="S6" s="167"/>
      <c r="T6" s="167"/>
      <c r="U6" s="167"/>
      <c r="V6" s="167"/>
      <c r="W6" s="168"/>
      <c r="X6" s="78"/>
      <c r="Y6" s="162" t="s">
        <v>25</v>
      </c>
      <c r="Z6" s="163"/>
      <c r="AA6" s="163"/>
      <c r="AB6" s="163"/>
      <c r="AC6" s="163"/>
      <c r="AD6" s="163"/>
      <c r="AE6" s="164"/>
    </row>
    <row r="7" spans="1:31" ht="13.5" customHeight="1">
      <c r="A7" s="81" t="s">
        <v>26</v>
      </c>
      <c r="B7" s="82" t="s">
        <v>27</v>
      </c>
      <c r="C7" s="82" t="s">
        <v>28</v>
      </c>
      <c r="D7" s="82" t="s">
        <v>29</v>
      </c>
      <c r="E7" s="82" t="s">
        <v>30</v>
      </c>
      <c r="F7" s="82" t="s">
        <v>31</v>
      </c>
      <c r="G7" s="83" t="s">
        <v>32</v>
      </c>
      <c r="H7" s="84"/>
      <c r="I7" s="81" t="s">
        <v>26</v>
      </c>
      <c r="J7" s="82" t="s">
        <v>27</v>
      </c>
      <c r="K7" s="82" t="s">
        <v>28</v>
      </c>
      <c r="L7" s="82" t="s">
        <v>29</v>
      </c>
      <c r="M7" s="82" t="s">
        <v>30</v>
      </c>
      <c r="N7" s="82" t="s">
        <v>31</v>
      </c>
      <c r="O7" s="83" t="s">
        <v>32</v>
      </c>
      <c r="P7" s="80"/>
      <c r="Q7" s="81" t="s">
        <v>26</v>
      </c>
      <c r="R7" s="82" t="s">
        <v>27</v>
      </c>
      <c r="S7" s="82" t="s">
        <v>28</v>
      </c>
      <c r="T7" s="82" t="s">
        <v>29</v>
      </c>
      <c r="U7" s="82" t="s">
        <v>30</v>
      </c>
      <c r="V7" s="82" t="s">
        <v>31</v>
      </c>
      <c r="W7" s="83" t="s">
        <v>32</v>
      </c>
      <c r="X7" s="78"/>
      <c r="Y7" s="78"/>
      <c r="Z7" s="78"/>
      <c r="AA7" s="78"/>
      <c r="AB7" s="78"/>
      <c r="AC7" s="78"/>
      <c r="AD7" s="78"/>
      <c r="AE7" s="78"/>
    </row>
    <row r="8" spans="1:31" ht="13.5" customHeight="1">
      <c r="A8" s="85"/>
      <c r="B8" s="86"/>
      <c r="C8" s="85"/>
      <c r="D8" s="87"/>
      <c r="E8" s="88"/>
      <c r="F8" s="87"/>
      <c r="G8" s="89">
        <v>1</v>
      </c>
      <c r="H8" s="90"/>
      <c r="I8" s="91"/>
      <c r="J8" s="92"/>
      <c r="K8" s="93">
        <v>1</v>
      </c>
      <c r="L8" s="94">
        <v>2</v>
      </c>
      <c r="M8" s="93">
        <v>3</v>
      </c>
      <c r="N8" s="94">
        <v>4</v>
      </c>
      <c r="O8" s="95">
        <v>5</v>
      </c>
      <c r="P8" s="96"/>
      <c r="Q8" s="91"/>
      <c r="R8" s="97"/>
      <c r="S8" s="97"/>
      <c r="T8" s="97">
        <v>1</v>
      </c>
      <c r="U8" s="97">
        <v>2</v>
      </c>
      <c r="V8" s="97">
        <v>3</v>
      </c>
      <c r="W8" s="98">
        <v>4</v>
      </c>
      <c r="X8" s="78"/>
      <c r="Y8" s="99"/>
      <c r="Z8" s="78"/>
      <c r="AA8" s="100" t="s">
        <v>33</v>
      </c>
      <c r="AE8" s="78"/>
    </row>
    <row r="9" spans="1:31" ht="13.5" customHeight="1">
      <c r="A9" s="93">
        <v>2</v>
      </c>
      <c r="B9" s="94">
        <v>3</v>
      </c>
      <c r="C9" s="93">
        <v>4</v>
      </c>
      <c r="D9" s="93">
        <v>5</v>
      </c>
      <c r="E9" s="101">
        <v>6</v>
      </c>
      <c r="F9" s="93">
        <v>7</v>
      </c>
      <c r="G9" s="102">
        <v>8</v>
      </c>
      <c r="H9" s="90"/>
      <c r="I9" s="103">
        <v>6</v>
      </c>
      <c r="J9" s="104">
        <v>7</v>
      </c>
      <c r="K9" s="105">
        <v>8</v>
      </c>
      <c r="L9" s="106">
        <v>9</v>
      </c>
      <c r="M9" s="105">
        <v>10</v>
      </c>
      <c r="N9" s="106">
        <v>11</v>
      </c>
      <c r="O9" s="107">
        <v>12</v>
      </c>
      <c r="P9" s="96"/>
      <c r="Q9" s="108">
        <v>5</v>
      </c>
      <c r="R9" s="108">
        <v>6</v>
      </c>
      <c r="S9" s="108">
        <v>7</v>
      </c>
      <c r="T9" s="108">
        <v>8</v>
      </c>
      <c r="U9" s="108">
        <v>9</v>
      </c>
      <c r="V9" s="108">
        <v>10</v>
      </c>
      <c r="W9" s="109">
        <v>11</v>
      </c>
      <c r="X9" s="78"/>
      <c r="Y9" s="78"/>
      <c r="Z9" s="78"/>
      <c r="AA9" s="78"/>
      <c r="AB9" s="78"/>
      <c r="AC9" s="78"/>
      <c r="AD9" s="78"/>
      <c r="AE9" s="78"/>
    </row>
    <row r="10" spans="1:31" ht="13.5" customHeight="1">
      <c r="A10" s="105">
        <v>9</v>
      </c>
      <c r="B10" s="106">
        <v>10</v>
      </c>
      <c r="C10" s="105">
        <v>11</v>
      </c>
      <c r="D10" s="105">
        <v>12</v>
      </c>
      <c r="E10" s="106">
        <v>13</v>
      </c>
      <c r="F10" s="105">
        <v>14</v>
      </c>
      <c r="G10" s="110">
        <v>15</v>
      </c>
      <c r="H10" s="90"/>
      <c r="I10" s="93">
        <v>13</v>
      </c>
      <c r="J10" s="91">
        <v>14</v>
      </c>
      <c r="K10" s="93">
        <v>15</v>
      </c>
      <c r="L10" s="94">
        <v>16</v>
      </c>
      <c r="M10" s="93">
        <v>17</v>
      </c>
      <c r="N10" s="94">
        <v>18</v>
      </c>
      <c r="O10" s="95">
        <v>19</v>
      </c>
      <c r="P10" s="96"/>
      <c r="Q10" s="111">
        <v>12</v>
      </c>
      <c r="R10" s="111">
        <v>13</v>
      </c>
      <c r="S10" s="111">
        <v>14</v>
      </c>
      <c r="T10" s="111">
        <v>15</v>
      </c>
      <c r="U10" s="111">
        <v>16</v>
      </c>
      <c r="V10" s="111">
        <v>17</v>
      </c>
      <c r="W10" s="112">
        <v>18</v>
      </c>
      <c r="X10" s="78"/>
      <c r="Y10" s="113">
        <v>1</v>
      </c>
      <c r="Z10" s="78"/>
      <c r="AA10" s="100" t="s">
        <v>34</v>
      </c>
      <c r="AE10" s="78"/>
    </row>
    <row r="11" spans="1:31" ht="13.5" customHeight="1">
      <c r="A11" s="93">
        <v>16</v>
      </c>
      <c r="B11" s="94">
        <v>17</v>
      </c>
      <c r="C11" s="93">
        <v>18</v>
      </c>
      <c r="D11" s="93">
        <v>19</v>
      </c>
      <c r="E11" s="94">
        <v>20</v>
      </c>
      <c r="F11" s="93">
        <v>21</v>
      </c>
      <c r="G11" s="102">
        <v>22</v>
      </c>
      <c r="H11" s="90"/>
      <c r="I11" s="103">
        <v>20</v>
      </c>
      <c r="J11" s="104">
        <v>21</v>
      </c>
      <c r="K11" s="105">
        <v>22</v>
      </c>
      <c r="L11" s="106">
        <v>23</v>
      </c>
      <c r="M11" s="105">
        <v>24</v>
      </c>
      <c r="N11" s="106">
        <v>25</v>
      </c>
      <c r="O11" s="107">
        <v>26</v>
      </c>
      <c r="P11" s="96"/>
      <c r="Q11" s="111">
        <v>19</v>
      </c>
      <c r="R11" s="111">
        <v>20</v>
      </c>
      <c r="S11" s="111">
        <v>21</v>
      </c>
      <c r="T11" s="111">
        <v>22</v>
      </c>
      <c r="U11" s="111">
        <v>23</v>
      </c>
      <c r="V11" s="114">
        <v>24</v>
      </c>
      <c r="W11" s="112">
        <v>25</v>
      </c>
      <c r="X11" s="78"/>
      <c r="Y11" s="78"/>
      <c r="Z11" s="78"/>
      <c r="AA11" s="78"/>
      <c r="AB11" s="78"/>
      <c r="AC11" s="78"/>
      <c r="AD11" s="78"/>
      <c r="AE11" s="78"/>
    </row>
    <row r="12" spans="1:31" ht="13.5" customHeight="1">
      <c r="A12" s="93">
        <v>23</v>
      </c>
      <c r="B12" s="94">
        <v>24</v>
      </c>
      <c r="C12" s="93">
        <v>25</v>
      </c>
      <c r="D12" s="93">
        <v>26</v>
      </c>
      <c r="E12" s="94">
        <v>27</v>
      </c>
      <c r="F12" s="93">
        <v>28</v>
      </c>
      <c r="G12" s="102">
        <v>29</v>
      </c>
      <c r="H12" s="90"/>
      <c r="I12" s="93">
        <v>27</v>
      </c>
      <c r="J12" s="91">
        <v>28</v>
      </c>
      <c r="K12" s="115">
        <v>29</v>
      </c>
      <c r="L12" s="116"/>
      <c r="M12" s="117"/>
      <c r="N12" s="116"/>
      <c r="O12" s="117"/>
      <c r="P12" s="96"/>
      <c r="Q12" s="111">
        <v>26</v>
      </c>
      <c r="R12" s="111">
        <v>27</v>
      </c>
      <c r="S12" s="111">
        <v>28</v>
      </c>
      <c r="T12" s="111">
        <v>29</v>
      </c>
      <c r="U12" s="118">
        <v>30</v>
      </c>
      <c r="V12" s="93">
        <v>31</v>
      </c>
      <c r="W12" s="119"/>
      <c r="X12" s="78"/>
      <c r="Y12" s="120"/>
      <c r="Z12" s="78"/>
      <c r="AA12" s="121"/>
      <c r="AB12" s="78"/>
      <c r="AC12" s="78"/>
      <c r="AD12" s="78"/>
      <c r="AE12" s="78"/>
    </row>
    <row r="13" spans="1:31" ht="13.5" customHeight="1">
      <c r="A13" s="93">
        <v>30</v>
      </c>
      <c r="B13" s="122">
        <v>31</v>
      </c>
      <c r="C13" s="93"/>
      <c r="D13" s="93"/>
      <c r="E13" s="94"/>
      <c r="F13" s="93"/>
      <c r="G13" s="123"/>
      <c r="H13" s="90"/>
      <c r="I13" s="124"/>
      <c r="J13" s="124"/>
      <c r="K13" s="124"/>
      <c r="L13" s="124"/>
      <c r="M13" s="124"/>
      <c r="N13" s="124"/>
      <c r="O13" s="124"/>
      <c r="P13" s="90"/>
      <c r="Q13" s="124"/>
      <c r="R13" s="124"/>
      <c r="S13" s="124"/>
      <c r="T13" s="124"/>
      <c r="U13" s="124"/>
      <c r="V13" s="124"/>
      <c r="W13" s="124"/>
      <c r="X13" s="78"/>
      <c r="Y13" s="78"/>
      <c r="Z13" s="78"/>
      <c r="AA13" s="78"/>
      <c r="AB13" s="78"/>
      <c r="AC13" s="78"/>
      <c r="AD13" s="78"/>
      <c r="AE13" s="78"/>
    </row>
    <row r="14" spans="1:31" ht="13.5" customHeight="1">
      <c r="A14" s="80"/>
      <c r="B14" s="80"/>
      <c r="C14" s="80"/>
      <c r="D14" s="80"/>
      <c r="E14" s="80"/>
      <c r="F14" s="80"/>
      <c r="G14" s="84"/>
      <c r="H14" s="84"/>
      <c r="I14" s="84"/>
      <c r="J14" s="84"/>
      <c r="K14" s="84"/>
      <c r="L14" s="84"/>
      <c r="M14" s="84"/>
      <c r="N14" s="125"/>
      <c r="O14" s="84"/>
      <c r="P14" s="80"/>
      <c r="Q14" s="80"/>
      <c r="R14" s="80"/>
      <c r="S14" s="80"/>
      <c r="T14" s="80"/>
      <c r="U14" s="80"/>
      <c r="V14" s="80"/>
      <c r="W14" s="80"/>
      <c r="X14" s="78"/>
      <c r="Y14" s="78"/>
      <c r="Z14" s="78"/>
      <c r="AA14" s="78"/>
      <c r="AB14" s="78"/>
      <c r="AC14" s="78"/>
      <c r="AD14" s="78"/>
      <c r="AE14" s="78"/>
    </row>
    <row r="15" spans="1:31" ht="13.5" customHeight="1">
      <c r="A15" s="166" t="s">
        <v>35</v>
      </c>
      <c r="B15" s="167"/>
      <c r="C15" s="167"/>
      <c r="D15" s="167"/>
      <c r="E15" s="167"/>
      <c r="F15" s="167"/>
      <c r="G15" s="168"/>
      <c r="H15" s="84"/>
      <c r="I15" s="166" t="s">
        <v>36</v>
      </c>
      <c r="J15" s="167"/>
      <c r="K15" s="167"/>
      <c r="L15" s="167"/>
      <c r="M15" s="167"/>
      <c r="N15" s="167"/>
      <c r="O15" s="168"/>
      <c r="P15" s="84"/>
      <c r="Q15" s="166" t="s">
        <v>37</v>
      </c>
      <c r="R15" s="167"/>
      <c r="S15" s="167"/>
      <c r="T15" s="167"/>
      <c r="U15" s="167"/>
      <c r="V15" s="167"/>
      <c r="W15" s="168"/>
      <c r="X15" s="78"/>
      <c r="Y15" s="162" t="s">
        <v>38</v>
      </c>
      <c r="Z15" s="163"/>
      <c r="AA15" s="163"/>
      <c r="AB15" s="163"/>
      <c r="AC15" s="163"/>
      <c r="AD15" s="163"/>
      <c r="AE15" s="164"/>
    </row>
    <row r="16" spans="1:31" ht="15">
      <c r="A16" s="81" t="s">
        <v>26</v>
      </c>
      <c r="B16" s="82" t="s">
        <v>27</v>
      </c>
      <c r="C16" s="82" t="s">
        <v>28</v>
      </c>
      <c r="D16" s="82" t="s">
        <v>29</v>
      </c>
      <c r="E16" s="82" t="s">
        <v>30</v>
      </c>
      <c r="F16" s="82" t="s">
        <v>31</v>
      </c>
      <c r="G16" s="83" t="s">
        <v>32</v>
      </c>
      <c r="H16" s="84"/>
      <c r="I16" s="81" t="s">
        <v>26</v>
      </c>
      <c r="J16" s="82" t="s">
        <v>27</v>
      </c>
      <c r="K16" s="82" t="s">
        <v>28</v>
      </c>
      <c r="L16" s="82" t="s">
        <v>29</v>
      </c>
      <c r="M16" s="82" t="s">
        <v>30</v>
      </c>
      <c r="N16" s="82" t="s">
        <v>31</v>
      </c>
      <c r="O16" s="83" t="s">
        <v>32</v>
      </c>
      <c r="P16" s="84"/>
      <c r="Q16" s="81" t="s">
        <v>26</v>
      </c>
      <c r="R16" s="82" t="s">
        <v>27</v>
      </c>
      <c r="S16" s="82" t="s">
        <v>28</v>
      </c>
      <c r="T16" s="82" t="s">
        <v>29</v>
      </c>
      <c r="U16" s="82" t="s">
        <v>30</v>
      </c>
      <c r="V16" s="82" t="s">
        <v>31</v>
      </c>
      <c r="W16" s="83" t="s">
        <v>32</v>
      </c>
      <c r="X16" s="78"/>
      <c r="Y16" s="78"/>
      <c r="Z16" s="78"/>
      <c r="AA16" s="78"/>
      <c r="AB16" s="78"/>
      <c r="AC16" s="78"/>
      <c r="AD16" s="78"/>
      <c r="AE16" s="78"/>
    </row>
    <row r="17" spans="1:31" ht="15">
      <c r="A17" s="126"/>
      <c r="B17" s="127"/>
      <c r="C17" s="86"/>
      <c r="D17" s="128"/>
      <c r="E17" s="86"/>
      <c r="F17" s="85"/>
      <c r="G17" s="89">
        <v>1</v>
      </c>
      <c r="H17" s="129"/>
      <c r="I17" s="93"/>
      <c r="J17" s="101">
        <v>1</v>
      </c>
      <c r="K17" s="93">
        <v>2</v>
      </c>
      <c r="L17" s="94">
        <v>3</v>
      </c>
      <c r="M17" s="93">
        <v>4</v>
      </c>
      <c r="N17" s="94">
        <v>5</v>
      </c>
      <c r="O17" s="95">
        <v>6</v>
      </c>
      <c r="P17" s="129"/>
      <c r="Q17" s="85"/>
      <c r="R17" s="86"/>
      <c r="S17" s="85"/>
      <c r="T17" s="86"/>
      <c r="U17" s="85">
        <v>1</v>
      </c>
      <c r="V17" s="86">
        <v>2</v>
      </c>
      <c r="W17" s="87">
        <v>3</v>
      </c>
      <c r="X17" s="78"/>
      <c r="Y17" s="121" t="s">
        <v>57</v>
      </c>
      <c r="Z17" s="78"/>
      <c r="AA17" s="78"/>
      <c r="AB17" s="78"/>
      <c r="AC17" s="78"/>
      <c r="AD17" s="78"/>
      <c r="AE17" s="78"/>
    </row>
    <row r="18" spans="1:31" ht="15">
      <c r="A18" s="91">
        <v>2</v>
      </c>
      <c r="B18" s="93">
        <v>3</v>
      </c>
      <c r="C18" s="94">
        <v>4</v>
      </c>
      <c r="D18" s="93">
        <v>5</v>
      </c>
      <c r="E18" s="101">
        <v>6</v>
      </c>
      <c r="F18" s="93">
        <v>7</v>
      </c>
      <c r="G18" s="102">
        <v>8</v>
      </c>
      <c r="H18" s="90"/>
      <c r="I18" s="105">
        <v>7</v>
      </c>
      <c r="J18" s="106">
        <v>8</v>
      </c>
      <c r="K18" s="105">
        <v>9</v>
      </c>
      <c r="L18" s="106">
        <v>10</v>
      </c>
      <c r="M18" s="105">
        <v>11</v>
      </c>
      <c r="N18" s="106">
        <v>12</v>
      </c>
      <c r="O18" s="107">
        <v>13</v>
      </c>
      <c r="P18" s="90"/>
      <c r="Q18" s="93">
        <v>4</v>
      </c>
      <c r="R18" s="94">
        <v>5</v>
      </c>
      <c r="S18" s="93">
        <v>6</v>
      </c>
      <c r="T18" s="94">
        <v>7</v>
      </c>
      <c r="U18" s="93">
        <v>8</v>
      </c>
      <c r="V18" s="94">
        <v>9</v>
      </c>
      <c r="W18" s="95">
        <v>10</v>
      </c>
      <c r="X18" s="78"/>
      <c r="Y18" s="121" t="s">
        <v>58</v>
      </c>
      <c r="Z18" s="78"/>
      <c r="AA18" s="78"/>
      <c r="AB18" s="78"/>
      <c r="AC18" s="78"/>
      <c r="AD18" s="78"/>
      <c r="AE18" s="78"/>
    </row>
    <row r="19" spans="1:31" ht="15">
      <c r="A19" s="130">
        <v>9</v>
      </c>
      <c r="B19" s="105">
        <v>10</v>
      </c>
      <c r="C19" s="106">
        <v>11</v>
      </c>
      <c r="D19" s="105">
        <v>12</v>
      </c>
      <c r="E19" s="106">
        <v>13</v>
      </c>
      <c r="F19" s="105">
        <v>14</v>
      </c>
      <c r="G19" s="110">
        <v>15</v>
      </c>
      <c r="H19" s="90"/>
      <c r="I19" s="93">
        <v>14</v>
      </c>
      <c r="J19" s="94">
        <v>15</v>
      </c>
      <c r="K19" s="93">
        <v>16</v>
      </c>
      <c r="L19" s="94">
        <v>17</v>
      </c>
      <c r="M19" s="93">
        <v>18</v>
      </c>
      <c r="N19" s="94">
        <v>19</v>
      </c>
      <c r="O19" s="95">
        <v>20</v>
      </c>
      <c r="P19" s="90"/>
      <c r="Q19" s="105">
        <v>11</v>
      </c>
      <c r="R19" s="106">
        <v>12</v>
      </c>
      <c r="S19" s="105">
        <v>13</v>
      </c>
      <c r="T19" s="106">
        <v>14</v>
      </c>
      <c r="U19" s="105">
        <v>15</v>
      </c>
      <c r="V19" s="106">
        <v>16</v>
      </c>
      <c r="W19" s="107">
        <v>17</v>
      </c>
      <c r="X19" s="78"/>
      <c r="Y19" s="78"/>
      <c r="Z19" s="78"/>
      <c r="AA19" s="78"/>
      <c r="AB19" s="78"/>
      <c r="AC19" s="78"/>
      <c r="AD19" s="78"/>
      <c r="AE19" s="78"/>
    </row>
    <row r="20" spans="1:31" ht="15">
      <c r="A20" s="91">
        <v>16</v>
      </c>
      <c r="B20" s="93">
        <v>17</v>
      </c>
      <c r="C20" s="94">
        <v>18</v>
      </c>
      <c r="D20" s="93">
        <v>19</v>
      </c>
      <c r="E20" s="94">
        <v>20</v>
      </c>
      <c r="F20" s="93">
        <v>21</v>
      </c>
      <c r="G20" s="102">
        <v>22</v>
      </c>
      <c r="H20" s="90"/>
      <c r="I20" s="105">
        <v>21</v>
      </c>
      <c r="J20" s="106">
        <v>22</v>
      </c>
      <c r="K20" s="105">
        <v>23</v>
      </c>
      <c r="L20" s="106">
        <v>24</v>
      </c>
      <c r="M20" s="131">
        <v>25</v>
      </c>
      <c r="N20" s="106">
        <v>26</v>
      </c>
      <c r="O20" s="107">
        <v>27</v>
      </c>
      <c r="P20" s="90"/>
      <c r="Q20" s="93">
        <v>18</v>
      </c>
      <c r="R20" s="94">
        <v>19</v>
      </c>
      <c r="S20" s="93">
        <v>20</v>
      </c>
      <c r="T20" s="94">
        <v>21</v>
      </c>
      <c r="U20" s="93">
        <v>22</v>
      </c>
      <c r="V20" s="94">
        <v>23</v>
      </c>
      <c r="W20" s="95">
        <v>24</v>
      </c>
      <c r="X20" s="78"/>
      <c r="Y20" s="78"/>
      <c r="Z20" s="78"/>
      <c r="AA20" s="78"/>
      <c r="AB20" s="78"/>
      <c r="AC20" s="78"/>
      <c r="AD20" s="78"/>
      <c r="AE20" s="78"/>
    </row>
    <row r="21" spans="1:31" ht="15">
      <c r="A21" s="132">
        <v>23</v>
      </c>
      <c r="B21" s="105">
        <v>24</v>
      </c>
      <c r="C21" s="106">
        <v>25</v>
      </c>
      <c r="D21" s="105">
        <v>26</v>
      </c>
      <c r="E21" s="106">
        <v>27</v>
      </c>
      <c r="F21" s="105">
        <v>28</v>
      </c>
      <c r="G21" s="110">
        <v>29</v>
      </c>
      <c r="H21" s="90"/>
      <c r="I21" s="93">
        <v>28</v>
      </c>
      <c r="J21" s="94">
        <v>29</v>
      </c>
      <c r="K21" s="93">
        <v>30</v>
      </c>
      <c r="L21" s="94">
        <v>31</v>
      </c>
      <c r="M21" s="93"/>
      <c r="N21" s="94"/>
      <c r="O21" s="95"/>
      <c r="P21" s="90"/>
      <c r="Q21" s="133">
        <v>25</v>
      </c>
      <c r="R21" s="134">
        <v>26</v>
      </c>
      <c r="S21" s="133">
        <v>27</v>
      </c>
      <c r="T21" s="134">
        <v>28</v>
      </c>
      <c r="U21" s="135">
        <v>29</v>
      </c>
      <c r="V21" s="134">
        <v>30</v>
      </c>
      <c r="W21" s="133"/>
      <c r="X21" s="78"/>
      <c r="Y21" s="78"/>
      <c r="Z21" s="78"/>
      <c r="AA21" s="78"/>
      <c r="AB21" s="78"/>
      <c r="AC21" s="78"/>
      <c r="AD21" s="78"/>
      <c r="AE21" s="78"/>
    </row>
    <row r="22" spans="1:31" ht="15">
      <c r="A22" s="91">
        <v>30</v>
      </c>
      <c r="B22" s="136"/>
      <c r="C22" s="137"/>
      <c r="D22" s="136"/>
      <c r="E22" s="137"/>
      <c r="F22" s="136"/>
      <c r="G22" s="138"/>
      <c r="H22" s="129"/>
      <c r="I22" s="139"/>
      <c r="J22" s="139"/>
      <c r="K22" s="169"/>
      <c r="L22" s="169"/>
      <c r="M22" s="169"/>
      <c r="N22" s="169"/>
      <c r="O22" s="169"/>
      <c r="P22" s="129"/>
      <c r="Q22" s="140"/>
      <c r="R22" s="140"/>
      <c r="S22" s="140"/>
      <c r="T22" s="140"/>
      <c r="U22" s="140"/>
      <c r="V22" s="140"/>
      <c r="W22" s="140"/>
      <c r="X22" s="78"/>
      <c r="Y22" s="78"/>
      <c r="Z22" s="78"/>
      <c r="AA22" s="78"/>
      <c r="AB22" s="78"/>
      <c r="AC22" s="78"/>
      <c r="AD22" s="78"/>
      <c r="AE22" s="78"/>
    </row>
    <row r="23" spans="1:31" ht="1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78"/>
      <c r="Y23" s="78"/>
      <c r="Z23" s="78"/>
      <c r="AA23" s="78"/>
      <c r="AB23" s="78"/>
      <c r="AC23" s="78"/>
      <c r="AD23" s="78"/>
      <c r="AE23" s="78"/>
    </row>
    <row r="24" spans="1:31" ht="15">
      <c r="A24" s="166" t="s">
        <v>39</v>
      </c>
      <c r="B24" s="167"/>
      <c r="C24" s="167"/>
      <c r="D24" s="167"/>
      <c r="E24" s="167"/>
      <c r="F24" s="167"/>
      <c r="G24" s="168"/>
      <c r="H24" s="80"/>
      <c r="I24" s="166" t="s">
        <v>40</v>
      </c>
      <c r="J24" s="167"/>
      <c r="K24" s="167"/>
      <c r="L24" s="167"/>
      <c r="M24" s="167"/>
      <c r="N24" s="167"/>
      <c r="O24" s="168"/>
      <c r="P24" s="84"/>
      <c r="Q24" s="166" t="s">
        <v>41</v>
      </c>
      <c r="R24" s="167"/>
      <c r="S24" s="167"/>
      <c r="T24" s="167"/>
      <c r="U24" s="167"/>
      <c r="V24" s="167"/>
      <c r="W24" s="168"/>
      <c r="X24" s="78"/>
      <c r="Y24" s="78"/>
      <c r="Z24" s="78"/>
      <c r="AA24" s="78"/>
      <c r="AB24" s="78"/>
      <c r="AC24" s="78"/>
      <c r="AD24" s="78"/>
      <c r="AE24" s="78"/>
    </row>
    <row r="25" spans="1:31" ht="15">
      <c r="A25" s="81" t="s">
        <v>26</v>
      </c>
      <c r="B25" s="82" t="s">
        <v>27</v>
      </c>
      <c r="C25" s="82" t="s">
        <v>28</v>
      </c>
      <c r="D25" s="82" t="s">
        <v>29</v>
      </c>
      <c r="E25" s="82" t="s">
        <v>30</v>
      </c>
      <c r="F25" s="82" t="s">
        <v>31</v>
      </c>
      <c r="G25" s="83" t="s">
        <v>32</v>
      </c>
      <c r="H25" s="80"/>
      <c r="I25" s="81" t="s">
        <v>26</v>
      </c>
      <c r="J25" s="82" t="s">
        <v>27</v>
      </c>
      <c r="K25" s="82" t="s">
        <v>28</v>
      </c>
      <c r="L25" s="82" t="s">
        <v>29</v>
      </c>
      <c r="M25" s="82" t="s">
        <v>30</v>
      </c>
      <c r="N25" s="82" t="s">
        <v>31</v>
      </c>
      <c r="O25" s="83" t="s">
        <v>32</v>
      </c>
      <c r="P25" s="84"/>
      <c r="Q25" s="81" t="s">
        <v>26</v>
      </c>
      <c r="R25" s="82" t="s">
        <v>27</v>
      </c>
      <c r="S25" s="82" t="s">
        <v>28</v>
      </c>
      <c r="T25" s="82" t="s">
        <v>29</v>
      </c>
      <c r="U25" s="82" t="s">
        <v>30</v>
      </c>
      <c r="V25" s="82" t="s">
        <v>31</v>
      </c>
      <c r="W25" s="83" t="s">
        <v>32</v>
      </c>
      <c r="X25" s="78"/>
      <c r="Y25" s="78"/>
      <c r="Z25" s="78"/>
      <c r="AA25" s="78"/>
      <c r="AB25" s="78"/>
      <c r="AC25" s="78"/>
      <c r="AD25" s="78"/>
      <c r="AE25" s="78"/>
    </row>
    <row r="26" spans="1:31" ht="15">
      <c r="A26" s="126"/>
      <c r="B26" s="127"/>
      <c r="C26" s="86"/>
      <c r="D26" s="128"/>
      <c r="E26" s="86"/>
      <c r="F26" s="85"/>
      <c r="G26" s="89">
        <v>1</v>
      </c>
      <c r="H26" s="96"/>
      <c r="I26" s="126"/>
      <c r="J26" s="85"/>
      <c r="K26" s="86">
        <v>1</v>
      </c>
      <c r="L26" s="85">
        <v>2</v>
      </c>
      <c r="M26" s="86">
        <v>3</v>
      </c>
      <c r="N26" s="85">
        <v>4</v>
      </c>
      <c r="O26" s="89">
        <v>5</v>
      </c>
      <c r="P26" s="90"/>
      <c r="Q26" s="126"/>
      <c r="R26" s="85"/>
      <c r="S26" s="86"/>
      <c r="T26" s="85"/>
      <c r="U26" s="86"/>
      <c r="V26" s="85">
        <v>1</v>
      </c>
      <c r="W26" s="89">
        <v>2</v>
      </c>
      <c r="X26" s="78"/>
      <c r="Y26" s="78"/>
      <c r="Z26" s="78"/>
      <c r="AA26" s="78"/>
      <c r="AB26" s="78"/>
      <c r="AC26" s="78"/>
      <c r="AD26" s="78"/>
      <c r="AE26" s="78"/>
    </row>
    <row r="27" spans="1:31" ht="15">
      <c r="A27" s="91">
        <v>2</v>
      </c>
      <c r="B27" s="93">
        <v>3</v>
      </c>
      <c r="C27" s="94">
        <v>4</v>
      </c>
      <c r="D27" s="93">
        <v>5</v>
      </c>
      <c r="E27" s="94">
        <v>6</v>
      </c>
      <c r="F27" s="93">
        <v>7</v>
      </c>
      <c r="G27" s="102">
        <v>8</v>
      </c>
      <c r="H27" s="96"/>
      <c r="I27" s="91">
        <v>6</v>
      </c>
      <c r="J27" s="93">
        <v>7</v>
      </c>
      <c r="K27" s="94">
        <v>8</v>
      </c>
      <c r="L27" s="93">
        <v>9</v>
      </c>
      <c r="M27" s="94">
        <v>10</v>
      </c>
      <c r="N27" s="93">
        <v>11</v>
      </c>
      <c r="O27" s="102">
        <v>12</v>
      </c>
      <c r="P27" s="90"/>
      <c r="Q27" s="91">
        <v>3</v>
      </c>
      <c r="R27" s="93">
        <v>4</v>
      </c>
      <c r="S27" s="94">
        <v>5</v>
      </c>
      <c r="T27" s="93">
        <v>6</v>
      </c>
      <c r="U27" s="94">
        <v>7</v>
      </c>
      <c r="V27" s="93">
        <v>8</v>
      </c>
      <c r="W27" s="102">
        <v>9</v>
      </c>
      <c r="X27" s="78"/>
      <c r="Y27" s="78"/>
      <c r="Z27" s="78"/>
      <c r="AA27" s="78"/>
      <c r="AB27" s="78"/>
      <c r="AC27" s="78"/>
      <c r="AD27" s="78"/>
      <c r="AE27" s="78"/>
    </row>
    <row r="28" spans="1:31" ht="15">
      <c r="A28" s="104">
        <v>9</v>
      </c>
      <c r="B28" s="105">
        <v>10</v>
      </c>
      <c r="C28" s="106">
        <v>11</v>
      </c>
      <c r="D28" s="105">
        <v>12</v>
      </c>
      <c r="E28" s="106">
        <v>13</v>
      </c>
      <c r="F28" s="105">
        <v>14</v>
      </c>
      <c r="G28" s="110">
        <v>15</v>
      </c>
      <c r="H28" s="96"/>
      <c r="I28" s="104">
        <v>13</v>
      </c>
      <c r="J28" s="105">
        <v>14</v>
      </c>
      <c r="K28" s="141">
        <v>15</v>
      </c>
      <c r="L28" s="105">
        <v>16</v>
      </c>
      <c r="M28" s="106">
        <v>17</v>
      </c>
      <c r="N28" s="105">
        <v>18</v>
      </c>
      <c r="O28" s="110">
        <v>19</v>
      </c>
      <c r="P28" s="90"/>
      <c r="Q28" s="104">
        <v>10</v>
      </c>
      <c r="R28" s="107">
        <v>11</v>
      </c>
      <c r="S28" s="106">
        <v>12</v>
      </c>
      <c r="T28" s="105">
        <v>13</v>
      </c>
      <c r="U28" s="106">
        <v>14</v>
      </c>
      <c r="V28" s="105">
        <v>15</v>
      </c>
      <c r="W28" s="110">
        <v>16</v>
      </c>
      <c r="X28" s="78"/>
      <c r="Y28" s="78"/>
      <c r="Z28" s="78"/>
      <c r="AA28" s="78"/>
      <c r="AB28" s="78"/>
      <c r="AC28" s="78"/>
      <c r="AD28" s="78"/>
      <c r="AE28" s="78"/>
    </row>
    <row r="29" spans="1:31" ht="15">
      <c r="A29" s="91">
        <v>16</v>
      </c>
      <c r="B29" s="93">
        <v>17</v>
      </c>
      <c r="C29" s="94">
        <v>18</v>
      </c>
      <c r="D29" s="93">
        <v>19</v>
      </c>
      <c r="E29" s="94">
        <v>20</v>
      </c>
      <c r="F29" s="93">
        <v>21</v>
      </c>
      <c r="G29" s="102">
        <v>22</v>
      </c>
      <c r="H29" s="96"/>
      <c r="I29" s="91">
        <v>20</v>
      </c>
      <c r="J29" s="93">
        <v>21</v>
      </c>
      <c r="K29" s="94">
        <v>22</v>
      </c>
      <c r="L29" s="93">
        <v>23</v>
      </c>
      <c r="M29" s="94">
        <v>24</v>
      </c>
      <c r="N29" s="93">
        <v>25</v>
      </c>
      <c r="O29" s="102">
        <v>26</v>
      </c>
      <c r="P29" s="90"/>
      <c r="Q29" s="91">
        <v>17</v>
      </c>
      <c r="R29" s="93">
        <v>18</v>
      </c>
      <c r="S29" s="94">
        <v>19</v>
      </c>
      <c r="T29" s="93">
        <v>20</v>
      </c>
      <c r="U29" s="122">
        <v>21</v>
      </c>
      <c r="V29" s="93">
        <v>22</v>
      </c>
      <c r="W29" s="102">
        <v>23</v>
      </c>
      <c r="X29" s="78"/>
      <c r="Y29" s="78"/>
      <c r="Z29" s="78"/>
      <c r="AA29" s="78"/>
      <c r="AB29" s="78"/>
      <c r="AC29" s="78"/>
      <c r="AD29" s="78"/>
      <c r="AE29" s="78"/>
    </row>
    <row r="30" spans="1:31" ht="15">
      <c r="A30" s="104">
        <v>23</v>
      </c>
      <c r="B30" s="105">
        <v>24</v>
      </c>
      <c r="C30" s="106">
        <v>25</v>
      </c>
      <c r="D30" s="105">
        <v>26</v>
      </c>
      <c r="E30" s="106">
        <v>27</v>
      </c>
      <c r="F30" s="105">
        <v>28</v>
      </c>
      <c r="G30" s="110">
        <v>29</v>
      </c>
      <c r="H30" s="96"/>
      <c r="I30" s="91">
        <v>27</v>
      </c>
      <c r="J30" s="93">
        <v>28</v>
      </c>
      <c r="K30" s="122">
        <v>29</v>
      </c>
      <c r="L30" s="93">
        <v>30</v>
      </c>
      <c r="M30" s="94">
        <v>31</v>
      </c>
      <c r="N30" s="93"/>
      <c r="O30" s="102"/>
      <c r="P30" s="90"/>
      <c r="Q30" s="142">
        <v>24</v>
      </c>
      <c r="R30" s="133">
        <v>25</v>
      </c>
      <c r="S30" s="134">
        <v>26</v>
      </c>
      <c r="T30" s="133">
        <v>27</v>
      </c>
      <c r="U30" s="134">
        <v>28</v>
      </c>
      <c r="V30" s="133">
        <v>29</v>
      </c>
      <c r="W30" s="143">
        <v>30</v>
      </c>
      <c r="X30" s="78"/>
      <c r="Y30" s="78"/>
      <c r="Z30" s="78"/>
      <c r="AA30" s="78"/>
      <c r="AB30" s="78"/>
      <c r="AC30" s="78"/>
      <c r="AD30" s="78"/>
      <c r="AE30" s="78"/>
    </row>
    <row r="31" spans="1:31" ht="15">
      <c r="A31" s="91">
        <v>30</v>
      </c>
      <c r="B31" s="115">
        <v>31</v>
      </c>
      <c r="C31" s="94"/>
      <c r="D31" s="93"/>
      <c r="E31" s="94"/>
      <c r="F31" s="93"/>
      <c r="G31" s="102"/>
      <c r="H31" s="96"/>
      <c r="I31" s="106"/>
      <c r="J31" s="106"/>
      <c r="K31" s="106"/>
      <c r="L31" s="106"/>
      <c r="M31" s="106"/>
      <c r="N31" s="106"/>
      <c r="O31" s="141"/>
      <c r="P31" s="90"/>
      <c r="Q31" s="106"/>
      <c r="R31" s="106"/>
      <c r="S31" s="106"/>
      <c r="T31" s="106"/>
      <c r="U31" s="106"/>
      <c r="V31" s="106"/>
      <c r="W31" s="106"/>
      <c r="X31" s="78"/>
      <c r="Y31" s="78"/>
      <c r="Z31" s="78"/>
      <c r="AA31" s="78"/>
      <c r="AB31" s="78"/>
      <c r="AC31" s="78"/>
      <c r="AD31" s="78"/>
      <c r="AE31" s="78"/>
    </row>
    <row r="32" spans="1:31" ht="15">
      <c r="A32" s="78"/>
      <c r="B32" s="78"/>
      <c r="C32" s="78"/>
      <c r="D32" s="78"/>
      <c r="E32" s="78"/>
      <c r="F32" s="78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78"/>
      <c r="Y32" s="78"/>
      <c r="Z32" s="78"/>
      <c r="AA32" s="78"/>
      <c r="AB32" s="78"/>
      <c r="AC32" s="78"/>
      <c r="AD32" s="78"/>
      <c r="AE32" s="78"/>
    </row>
    <row r="33" spans="1:31" ht="15">
      <c r="A33" s="166" t="s">
        <v>42</v>
      </c>
      <c r="B33" s="167"/>
      <c r="C33" s="167"/>
      <c r="D33" s="167"/>
      <c r="E33" s="167"/>
      <c r="F33" s="167"/>
      <c r="G33" s="168"/>
      <c r="H33" s="84"/>
      <c r="I33" s="166" t="s">
        <v>43</v>
      </c>
      <c r="J33" s="167"/>
      <c r="K33" s="167"/>
      <c r="L33" s="167"/>
      <c r="M33" s="167"/>
      <c r="N33" s="167"/>
      <c r="O33" s="168"/>
      <c r="P33" s="84"/>
      <c r="Q33" s="166" t="s">
        <v>44</v>
      </c>
      <c r="R33" s="167"/>
      <c r="S33" s="167"/>
      <c r="T33" s="167"/>
      <c r="U33" s="167"/>
      <c r="V33" s="167"/>
      <c r="W33" s="168"/>
      <c r="X33" s="78"/>
      <c r="Y33" s="78"/>
      <c r="Z33" s="78"/>
      <c r="AA33" s="78"/>
      <c r="AB33" s="78"/>
      <c r="AC33" s="78"/>
      <c r="AD33" s="78"/>
      <c r="AE33" s="78"/>
    </row>
    <row r="34" spans="1:31" ht="15">
      <c r="A34" s="81" t="s">
        <v>26</v>
      </c>
      <c r="B34" s="82" t="s">
        <v>27</v>
      </c>
      <c r="C34" s="82" t="s">
        <v>28</v>
      </c>
      <c r="D34" s="82" t="s">
        <v>29</v>
      </c>
      <c r="E34" s="82" t="s">
        <v>30</v>
      </c>
      <c r="F34" s="82" t="s">
        <v>31</v>
      </c>
      <c r="G34" s="83" t="s">
        <v>32</v>
      </c>
      <c r="H34" s="84"/>
      <c r="I34" s="81" t="s">
        <v>26</v>
      </c>
      <c r="J34" s="82" t="s">
        <v>27</v>
      </c>
      <c r="K34" s="82" t="s">
        <v>28</v>
      </c>
      <c r="L34" s="82" t="s">
        <v>29</v>
      </c>
      <c r="M34" s="82" t="s">
        <v>30</v>
      </c>
      <c r="N34" s="82" t="s">
        <v>31</v>
      </c>
      <c r="O34" s="83" t="s">
        <v>32</v>
      </c>
      <c r="P34" s="84"/>
      <c r="Q34" s="81" t="s">
        <v>26</v>
      </c>
      <c r="R34" s="82" t="s">
        <v>27</v>
      </c>
      <c r="S34" s="82" t="s">
        <v>28</v>
      </c>
      <c r="T34" s="82" t="s">
        <v>29</v>
      </c>
      <c r="U34" s="82" t="s">
        <v>30</v>
      </c>
      <c r="V34" s="82" t="s">
        <v>31</v>
      </c>
      <c r="W34" s="83" t="s">
        <v>32</v>
      </c>
      <c r="X34" s="78"/>
      <c r="Y34" s="78"/>
      <c r="Z34" s="78"/>
      <c r="AA34" s="78"/>
      <c r="AB34" s="78"/>
      <c r="AC34" s="78"/>
      <c r="AD34" s="78"/>
      <c r="AE34" s="78"/>
    </row>
    <row r="35" spans="1:31" ht="15">
      <c r="A35" s="85">
        <v>1</v>
      </c>
      <c r="B35" s="86">
        <v>2</v>
      </c>
      <c r="C35" s="86">
        <v>3</v>
      </c>
      <c r="D35" s="85">
        <v>4</v>
      </c>
      <c r="E35" s="88">
        <v>5</v>
      </c>
      <c r="F35" s="85">
        <v>6</v>
      </c>
      <c r="G35" s="89">
        <v>7</v>
      </c>
      <c r="H35" s="90"/>
      <c r="I35" s="126"/>
      <c r="J35" s="87"/>
      <c r="K35" s="86"/>
      <c r="L35" s="87">
        <v>1</v>
      </c>
      <c r="M35" s="86">
        <v>2</v>
      </c>
      <c r="N35" s="85">
        <v>3</v>
      </c>
      <c r="O35" s="89">
        <v>4</v>
      </c>
      <c r="P35" s="90"/>
      <c r="Q35" s="93"/>
      <c r="R35" s="93"/>
      <c r="S35" s="93"/>
      <c r="T35" s="93"/>
      <c r="U35" s="93"/>
      <c r="V35" s="93">
        <v>1</v>
      </c>
      <c r="W35" s="95">
        <v>2</v>
      </c>
      <c r="X35" s="78"/>
      <c r="Y35" s="78"/>
      <c r="Z35" s="78"/>
      <c r="AA35" s="78"/>
      <c r="AB35" s="78"/>
      <c r="AC35" s="78"/>
      <c r="AD35" s="78"/>
      <c r="AE35" s="78"/>
    </row>
    <row r="36" spans="1:31" s="144" customFormat="1" ht="15">
      <c r="A36" s="93">
        <v>8</v>
      </c>
      <c r="B36" s="123">
        <v>9</v>
      </c>
      <c r="C36" s="91">
        <v>10</v>
      </c>
      <c r="D36" s="93">
        <v>11</v>
      </c>
      <c r="E36" s="101">
        <v>12</v>
      </c>
      <c r="F36" s="93">
        <v>13</v>
      </c>
      <c r="G36" s="102">
        <v>14</v>
      </c>
      <c r="H36" s="90"/>
      <c r="I36" s="91">
        <v>5</v>
      </c>
      <c r="J36" s="93">
        <v>6</v>
      </c>
      <c r="K36" s="94">
        <v>7</v>
      </c>
      <c r="L36" s="93">
        <v>8</v>
      </c>
      <c r="M36" s="94">
        <v>9</v>
      </c>
      <c r="N36" s="93">
        <v>10</v>
      </c>
      <c r="O36" s="102">
        <v>11</v>
      </c>
      <c r="P36" s="90"/>
      <c r="Q36" s="93">
        <v>3</v>
      </c>
      <c r="R36" s="93">
        <v>4</v>
      </c>
      <c r="S36" s="93">
        <v>5</v>
      </c>
      <c r="T36" s="95">
        <v>6</v>
      </c>
      <c r="U36" s="93">
        <v>7</v>
      </c>
      <c r="V36" s="95">
        <v>8</v>
      </c>
      <c r="W36" s="95">
        <v>9</v>
      </c>
      <c r="X36" s="78"/>
      <c r="Y36" s="78"/>
      <c r="Z36" s="78"/>
      <c r="AA36" s="78"/>
      <c r="AB36" s="78"/>
      <c r="AC36" s="78"/>
      <c r="AD36" s="78"/>
      <c r="AE36" s="78"/>
    </row>
    <row r="37" spans="1:31" s="144" customFormat="1" ht="15">
      <c r="A37" s="105">
        <v>15</v>
      </c>
      <c r="B37" s="145">
        <v>16</v>
      </c>
      <c r="C37" s="104">
        <v>17</v>
      </c>
      <c r="D37" s="105">
        <v>18</v>
      </c>
      <c r="E37" s="106">
        <v>19</v>
      </c>
      <c r="F37" s="105">
        <v>20</v>
      </c>
      <c r="G37" s="110">
        <v>21</v>
      </c>
      <c r="H37" s="90"/>
      <c r="I37" s="104">
        <v>12</v>
      </c>
      <c r="J37" s="105">
        <v>13</v>
      </c>
      <c r="K37" s="106">
        <v>14</v>
      </c>
      <c r="L37" s="105">
        <v>15</v>
      </c>
      <c r="M37" s="106">
        <v>16</v>
      </c>
      <c r="N37" s="105">
        <v>17</v>
      </c>
      <c r="O37" s="110">
        <v>18</v>
      </c>
      <c r="P37" s="90"/>
      <c r="Q37" s="93">
        <v>10</v>
      </c>
      <c r="R37" s="93">
        <v>11</v>
      </c>
      <c r="S37" s="93">
        <v>12</v>
      </c>
      <c r="T37" s="93">
        <v>13</v>
      </c>
      <c r="U37" s="93">
        <v>14</v>
      </c>
      <c r="V37" s="93">
        <v>15</v>
      </c>
      <c r="W37" s="95">
        <v>16</v>
      </c>
      <c r="X37" s="78"/>
      <c r="Y37" s="78"/>
      <c r="Z37" s="78"/>
      <c r="AA37" s="78"/>
      <c r="AB37" s="78"/>
      <c r="AC37" s="78"/>
      <c r="AD37" s="78"/>
      <c r="AE37" s="78"/>
    </row>
    <row r="38" spans="1:31" s="144" customFormat="1" ht="15">
      <c r="A38" s="93">
        <v>22</v>
      </c>
      <c r="B38" s="123">
        <v>23</v>
      </c>
      <c r="C38" s="91">
        <v>24</v>
      </c>
      <c r="D38" s="93">
        <v>25</v>
      </c>
      <c r="E38" s="94">
        <v>26</v>
      </c>
      <c r="F38" s="93">
        <v>27</v>
      </c>
      <c r="G38" s="102">
        <v>28</v>
      </c>
      <c r="H38" s="90"/>
      <c r="I38" s="91">
        <v>19</v>
      </c>
      <c r="J38" s="93">
        <v>20</v>
      </c>
      <c r="K38" s="94">
        <v>21</v>
      </c>
      <c r="L38" s="93">
        <v>22</v>
      </c>
      <c r="M38" s="94">
        <v>23</v>
      </c>
      <c r="N38" s="93">
        <v>24</v>
      </c>
      <c r="O38" s="102">
        <v>25</v>
      </c>
      <c r="P38" s="90"/>
      <c r="Q38" s="93">
        <v>17</v>
      </c>
      <c r="R38" s="93">
        <v>18</v>
      </c>
      <c r="S38" s="93">
        <v>19</v>
      </c>
      <c r="T38" s="93">
        <v>20</v>
      </c>
      <c r="U38" s="93">
        <v>21</v>
      </c>
      <c r="V38" s="93">
        <v>22</v>
      </c>
      <c r="W38" s="95">
        <v>23</v>
      </c>
      <c r="X38" s="78"/>
      <c r="Y38" s="78"/>
      <c r="Z38" s="78"/>
      <c r="AA38" s="78"/>
      <c r="AB38" s="78"/>
      <c r="AC38" s="78"/>
      <c r="AD38" s="78"/>
      <c r="AE38" s="78"/>
    </row>
    <row r="39" spans="1:31" s="144" customFormat="1" ht="15">
      <c r="A39" s="133">
        <v>29</v>
      </c>
      <c r="B39" s="146">
        <v>30</v>
      </c>
      <c r="C39" s="147">
        <v>31</v>
      </c>
      <c r="D39" s="133"/>
      <c r="E39" s="134"/>
      <c r="F39" s="133"/>
      <c r="G39" s="143"/>
      <c r="H39" s="90"/>
      <c r="I39" s="142">
        <v>26</v>
      </c>
      <c r="J39" s="133">
        <v>27</v>
      </c>
      <c r="K39" s="134">
        <v>28</v>
      </c>
      <c r="L39" s="133">
        <v>29</v>
      </c>
      <c r="M39" s="148">
        <v>30</v>
      </c>
      <c r="N39" s="149"/>
      <c r="O39" s="150"/>
      <c r="P39" s="90"/>
      <c r="Q39" s="115">
        <v>24</v>
      </c>
      <c r="R39" s="95">
        <v>25</v>
      </c>
      <c r="S39" s="95">
        <v>26</v>
      </c>
      <c r="T39" s="93">
        <v>27</v>
      </c>
      <c r="U39" s="93">
        <v>28</v>
      </c>
      <c r="V39" s="93">
        <v>29</v>
      </c>
      <c r="W39" s="93">
        <v>30</v>
      </c>
      <c r="X39" s="78"/>
      <c r="Y39" s="78"/>
      <c r="Z39" s="78"/>
      <c r="AA39" s="78"/>
      <c r="AB39" s="78"/>
      <c r="AC39" s="78"/>
      <c r="AD39" s="78"/>
      <c r="AE39" s="78"/>
    </row>
    <row r="40" spans="1:31" s="144" customFormat="1" ht="15">
      <c r="A40" s="151"/>
      <c r="B40" s="151"/>
      <c r="C40" s="151"/>
      <c r="D40" s="151"/>
      <c r="E40" s="151"/>
      <c r="F40" s="151"/>
      <c r="G40" s="151"/>
      <c r="H40" s="125"/>
      <c r="I40" s="124"/>
      <c r="J40" s="124"/>
      <c r="K40" s="125"/>
      <c r="L40" s="124"/>
      <c r="M40" s="124"/>
      <c r="N40" s="124"/>
      <c r="O40" s="124"/>
      <c r="P40" s="90"/>
      <c r="Q40" s="93">
        <v>31</v>
      </c>
      <c r="R40" s="136"/>
      <c r="S40" s="136"/>
      <c r="T40" s="136"/>
      <c r="U40" s="136"/>
      <c r="V40" s="136"/>
      <c r="W40" s="136"/>
      <c r="X40" s="78"/>
      <c r="Y40" s="78"/>
      <c r="Z40" s="78"/>
      <c r="AA40" s="78"/>
      <c r="AB40" s="78"/>
      <c r="AC40" s="78"/>
      <c r="AD40" s="78"/>
      <c r="AE40" s="78"/>
    </row>
    <row r="41" spans="1:31" ht="16.5">
      <c r="A41" s="152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78"/>
      <c r="Y41" s="78"/>
      <c r="Z41" s="78"/>
      <c r="AA41" s="78"/>
      <c r="AB41" s="78"/>
      <c r="AC41" s="78"/>
      <c r="AD41" s="78"/>
      <c r="AE41" s="78"/>
    </row>
    <row r="42" spans="1:31" ht="15">
      <c r="A42" s="78" t="s">
        <v>59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</row>
    <row r="43" spans="1:31" ht="15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</row>
    <row r="44" spans="1:31" ht="15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</row>
    <row r="45" spans="1:31" ht="1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</row>
    <row r="46" spans="1:31" ht="1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</row>
  </sheetData>
  <sheetProtection password="DEEB" sheet="1"/>
  <mergeCells count="16">
    <mergeCell ref="A33:G33"/>
    <mergeCell ref="I33:O33"/>
    <mergeCell ref="Q33:W33"/>
    <mergeCell ref="A15:G15"/>
    <mergeCell ref="I15:O15"/>
    <mergeCell ref="Q15:W15"/>
    <mergeCell ref="A24:G24"/>
    <mergeCell ref="I24:O24"/>
    <mergeCell ref="Q24:W24"/>
    <mergeCell ref="K22:O22"/>
    <mergeCell ref="Y15:AE15"/>
    <mergeCell ref="A1:AE2"/>
    <mergeCell ref="A6:G6"/>
    <mergeCell ref="I6:O6"/>
    <mergeCell ref="Q6:W6"/>
    <mergeCell ref="Y6:AE6"/>
  </mergeCells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81" r:id="rId1"/>
  <headerFooter>
    <oddHeader>&amp;R Pàgina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</cp:lastModifiedBy>
  <cp:lastPrinted>2012-11-19T08:34:45Z</cp:lastPrinted>
  <dcterms:created xsi:type="dcterms:W3CDTF">2008-05-28T16:13:29Z</dcterms:created>
  <dcterms:modified xsi:type="dcterms:W3CDTF">2013-01-28T09:18:24Z</dcterms:modified>
  <cp:category/>
  <cp:version/>
  <cp:contentType/>
  <cp:contentStatus/>
</cp:coreProperties>
</file>