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855" activeTab="0"/>
  </bookViews>
  <sheets>
    <sheet name="RECOLLIDES" sheetId="1" r:id="rId1"/>
    <sheet name="Deixalleria" sheetId="2" r:id="rId2"/>
    <sheet name="CALENDARI VIDR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<sst xmlns="http://schemas.openxmlformats.org/spreadsheetml/2006/main" count="156" uniqueCount="60">
  <si>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</si>
  <si>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</si>
  <si>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</si>
  <si>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</si>
  <si>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</si>
  <si>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</si>
  <si>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</si>
  <si>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</si>
  <si>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</si>
  <si>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</si>
  <si>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</si>
  <si>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</si>
  <si>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</si>
  <si>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</si>
  <si>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</si>
  <si>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</si>
  <si>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</si>
  <si>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</si>
  <si>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</si>
  <si>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</si>
  <si>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SANTA EULÀLIA DE RONÇANA</t>
  </si>
  <si>
    <t>USUARIS/ES</t>
  </si>
  <si>
    <t>SERVEI DE RECOLLIDA DE PAPER I CARTRÓ, ENVASOS LLEUGERS I VIDRE, 2011</t>
  </si>
  <si>
    <t>SERVEI DE DEIXALLERIA, 2011</t>
  </si>
  <si>
    <t xml:space="preserve">SANTA EULÀLIA DE RONÇANA </t>
  </si>
  <si>
    <t xml:space="preserve">G E N E R </t>
  </si>
  <si>
    <t xml:space="preserve">F E B R E R </t>
  </si>
  <si>
    <t>M A R 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</si>
  <si>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</si>
  <si>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</si>
  <si>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</si>
  <si>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</si>
  <si>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</si>
  <si>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</si>
  <si>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</si>
  <si>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</si>
  <si>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vidre</t>
  </si>
  <si>
    <t>Festius Nacionals</t>
  </si>
  <si>
    <t>A B R I L</t>
  </si>
  <si>
    <t>M A IG</t>
  </si>
  <si>
    <t>J U N Y</t>
  </si>
  <si>
    <t>FESTES LOCALS</t>
  </si>
  <si>
    <t>29 de juliol i 10 de desembre</t>
  </si>
  <si>
    <t>J U L I O L</t>
  </si>
  <si>
    <t xml:space="preserve">A G O S T </t>
  </si>
  <si>
    <t>S E T E M B R E</t>
  </si>
  <si>
    <t>O C T U B R E</t>
  </si>
  <si>
    <t>N O V E M B R E</t>
  </si>
  <si>
    <t>D E S E M B R E</t>
  </si>
  <si>
    <t xml:space="preserve">Subjecte a possibles modificacions respecte els dies festius 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</si>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</sst>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Arial"/>
      <family val="2"/>
    </font>
    <font>
      <b/>
      <sz val="10"/>
      <name val="Century Gothic"/>
      <family val="2"/>
    </font>
    <font>
      <sz val="8"/>
      <color indexed="10"/>
      <name val="Century Gothic"/>
      <family val="2"/>
    </font>
    <font>
      <sz val="11"/>
      <name val="Palatino Linotype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2"/>
      </bottom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4" borderId="0" applyNumberFormat="0" applyBorder="0" applyAlignment="0" applyProtection="0"/>
    <xf numFmtId="0" fontId="50" fillId="18" borderId="1" applyNumberFormat="0" applyAlignment="0" applyProtection="0"/>
    <xf numFmtId="0" fontId="51" fillId="19" borderId="2" applyNumberFormat="0" applyAlignment="0" applyProtection="0"/>
    <xf numFmtId="0" fontId="5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53" fillId="25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7" borderId="0" applyNumberFormat="0" applyBorder="0" applyAlignment="0" applyProtection="0"/>
    <xf numFmtId="0" fontId="23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6" fillId="18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0" fontId="59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0" fontId="23" fillId="0" borderId="0" xfId="53">
      <alignment/>
      <protection/>
    </xf>
    <xf numFmtId="0" fontId="23" fillId="0" borderId="0" xfId="53" applyFill="1">
      <alignment/>
      <protection/>
    </xf>
    <xf numFmtId="0" fontId="25" fillId="30" borderId="0" xfId="53" applyFont="1" applyFill="1" applyBorder="1" applyAlignment="1">
      <alignment vertical="center"/>
      <protection/>
    </xf>
    <xf numFmtId="0" fontId="27" fillId="33" borderId="0" xfId="53" applyFont="1" applyFill="1" applyAlignment="1">
      <alignment vertical="center"/>
      <protection/>
    </xf>
    <xf numFmtId="0" fontId="27" fillId="30" borderId="0" xfId="53" applyFont="1" applyFill="1" applyAlignment="1">
      <alignment vertical="center"/>
      <protection/>
    </xf>
    <xf numFmtId="0" fontId="27" fillId="18" borderId="20" xfId="53" applyFont="1" applyFill="1" applyBorder="1" applyAlignment="1">
      <alignment horizontal="center" vertical="center"/>
      <protection/>
    </xf>
    <xf numFmtId="0" fontId="27" fillId="18" borderId="21" xfId="53" applyFont="1" applyFill="1" applyBorder="1" applyAlignment="1">
      <alignment horizontal="center" vertical="center"/>
      <protection/>
    </xf>
    <xf numFmtId="0" fontId="27" fillId="18" borderId="22" xfId="53" applyFont="1" applyFill="1" applyBorder="1" applyAlignment="1">
      <alignment horizontal="center" vertical="center"/>
      <protection/>
    </xf>
    <xf numFmtId="0" fontId="27" fillId="33" borderId="0" xfId="53" applyFont="1" applyFill="1" applyBorder="1" applyAlignment="1">
      <alignment vertical="center"/>
      <protection/>
    </xf>
    <xf numFmtId="0" fontId="28" fillId="0" borderId="23" xfId="53" applyFont="1" applyFill="1" applyBorder="1" applyAlignment="1">
      <alignment horizontal="center" vertical="center" wrapText="1"/>
      <protection/>
    </xf>
    <xf numFmtId="0" fontId="28" fillId="0" borderId="24" xfId="53" applyFont="1" applyFill="1" applyBorder="1" applyAlignment="1">
      <alignment horizontal="center" vertical="center" wrapText="1"/>
      <protection/>
    </xf>
    <xf numFmtId="0" fontId="28" fillId="0" borderId="25" xfId="53" applyFont="1" applyFill="1" applyBorder="1" applyAlignment="1">
      <alignment horizontal="center" vertical="center" wrapText="1"/>
      <protection/>
    </xf>
    <xf numFmtId="0" fontId="29" fillId="0" borderId="26" xfId="53" applyFont="1" applyFill="1" applyBorder="1" applyAlignment="1">
      <alignment horizontal="center" vertical="center" wrapText="1"/>
      <protection/>
    </xf>
    <xf numFmtId="0" fontId="28" fillId="0" borderId="26" xfId="53" applyFont="1" applyFill="1" applyBorder="1" applyAlignment="1">
      <alignment horizontal="center" vertical="center"/>
      <protection/>
    </xf>
    <xf numFmtId="0" fontId="28" fillId="21" borderId="26" xfId="53" applyFont="1" applyFill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28" fillId="0" borderId="28" xfId="53" applyFont="1" applyFill="1" applyBorder="1" applyAlignment="1">
      <alignment horizontal="center" vertical="center" wrapText="1"/>
      <protection/>
    </xf>
    <xf numFmtId="0" fontId="28" fillId="0" borderId="29" xfId="53" applyFont="1" applyFill="1" applyBorder="1" applyAlignment="1">
      <alignment horizontal="center" vertical="center" wrapText="1"/>
      <protection/>
    </xf>
    <xf numFmtId="0" fontId="28" fillId="0" borderId="30" xfId="53" applyFont="1" applyFill="1" applyBorder="1" applyAlignment="1">
      <alignment horizontal="center" vertical="center" wrapText="1"/>
      <protection/>
    </xf>
    <xf numFmtId="0" fontId="29" fillId="0" borderId="31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/>
      <protection/>
    </xf>
    <xf numFmtId="0" fontId="28" fillId="0" borderId="32" xfId="53" applyFont="1" applyFill="1" applyBorder="1" applyAlignment="1">
      <alignment horizontal="center" vertical="center" wrapText="1"/>
      <protection/>
    </xf>
    <xf numFmtId="0" fontId="29" fillId="0" borderId="29" xfId="53" applyFont="1" applyFill="1" applyBorder="1" applyAlignment="1">
      <alignment horizontal="center" vertical="center" wrapText="1"/>
      <protection/>
    </xf>
    <xf numFmtId="0" fontId="23" fillId="34" borderId="0" xfId="53" applyFill="1">
      <alignment/>
      <protection/>
    </xf>
    <xf numFmtId="0" fontId="23" fillId="0" borderId="0" xfId="53" applyFont="1">
      <alignment/>
      <protection/>
    </xf>
    <xf numFmtId="0" fontId="28" fillId="0" borderId="33" xfId="53" applyFont="1" applyFill="1" applyBorder="1" applyAlignment="1">
      <alignment horizontal="center" vertical="center" wrapText="1"/>
      <protection/>
    </xf>
    <xf numFmtId="0" fontId="28" fillId="0" borderId="34" xfId="53" applyFont="1" applyFill="1" applyBorder="1" applyAlignment="1">
      <alignment horizontal="center" vertical="center" wrapText="1"/>
      <protection/>
    </xf>
    <xf numFmtId="0" fontId="28" fillId="21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0" fontId="28" fillId="0" borderId="36" xfId="53" applyFont="1" applyFill="1" applyBorder="1" applyAlignment="1">
      <alignment horizontal="center" vertical="center" wrapText="1"/>
      <protection/>
    </xf>
    <xf numFmtId="0" fontId="28" fillId="0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28" fillId="0" borderId="39" xfId="53" applyFont="1" applyFill="1" applyBorder="1" applyAlignment="1">
      <alignment horizontal="center" vertical="center" wrapText="1"/>
      <protection/>
    </xf>
    <xf numFmtId="0" fontId="29" fillId="0" borderId="39" xfId="53" applyFont="1" applyFill="1" applyBorder="1" applyAlignment="1">
      <alignment horizontal="center" vertical="center" wrapText="1"/>
      <protection/>
    </xf>
    <xf numFmtId="0" fontId="28" fillId="34" borderId="36" xfId="53" applyFont="1" applyFill="1" applyBorder="1" applyAlignment="1">
      <alignment horizontal="center" vertical="center" wrapText="1"/>
      <protection/>
    </xf>
    <xf numFmtId="0" fontId="28" fillId="34" borderId="40" xfId="53" applyFont="1" applyFill="1" applyBorder="1" applyAlignment="1">
      <alignment horizontal="center" vertical="center" wrapText="1"/>
      <protection/>
    </xf>
    <xf numFmtId="0" fontId="28" fillId="0" borderId="40" xfId="53" applyFont="1" applyFill="1" applyBorder="1" applyAlignment="1">
      <alignment horizontal="center" vertical="center" wrapText="1"/>
      <protection/>
    </xf>
    <xf numFmtId="0" fontId="29" fillId="0" borderId="40" xfId="53" applyFont="1" applyFill="1" applyBorder="1" applyAlignment="1">
      <alignment horizontal="center" vertical="center" wrapText="1"/>
      <protection/>
    </xf>
    <xf numFmtId="0" fontId="30" fillId="21" borderId="19" xfId="53" applyFont="1" applyFill="1" applyBorder="1" applyAlignment="1">
      <alignment horizontal="center"/>
      <protection/>
    </xf>
    <xf numFmtId="0" fontId="28" fillId="0" borderId="41" xfId="53" applyFont="1" applyFill="1" applyBorder="1" applyAlignment="1">
      <alignment horizontal="center" vertical="center" wrapText="1"/>
      <protection/>
    </xf>
    <xf numFmtId="0" fontId="28" fillId="34" borderId="42" xfId="53" applyFont="1" applyFill="1" applyBorder="1" applyAlignment="1">
      <alignment horizontal="center" vertical="center" wrapText="1"/>
      <protection/>
    </xf>
    <xf numFmtId="0" fontId="28" fillId="0" borderId="42" xfId="53" applyFont="1" applyFill="1" applyBorder="1" applyAlignment="1">
      <alignment horizontal="center" vertical="center" wrapText="1"/>
      <protection/>
    </xf>
    <xf numFmtId="0" fontId="29" fillId="0" borderId="43" xfId="53" applyFont="1" applyFill="1" applyBorder="1" applyAlignment="1">
      <alignment horizontal="center" vertical="center" wrapText="1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8" fillId="0" borderId="45" xfId="53" applyFont="1" applyFill="1" applyBorder="1" applyAlignment="1">
      <alignment horizontal="center" vertical="center" wrapText="1"/>
      <protection/>
    </xf>
    <xf numFmtId="0" fontId="29" fillId="0" borderId="46" xfId="53" applyFont="1" applyFill="1" applyBorder="1" applyAlignment="1">
      <alignment horizontal="center" vertical="center" wrapText="1"/>
      <protection/>
    </xf>
    <xf numFmtId="0" fontId="28" fillId="0" borderId="47" xfId="53" applyFont="1" applyFill="1" applyBorder="1" applyAlignment="1">
      <alignment horizontal="center" vertical="center" wrapText="1"/>
      <protection/>
    </xf>
    <xf numFmtId="0" fontId="28" fillId="0" borderId="48" xfId="53" applyFont="1" applyFill="1" applyBorder="1" applyAlignment="1">
      <alignment horizontal="center" vertical="center" wrapText="1"/>
      <protection/>
    </xf>
    <xf numFmtId="0" fontId="28" fillId="0" borderId="49" xfId="53" applyFont="1" applyFill="1" applyBorder="1" applyAlignment="1">
      <alignment horizontal="center" vertical="center" wrapText="1"/>
      <protection/>
    </xf>
    <xf numFmtId="0" fontId="28" fillId="0" borderId="50" xfId="53" applyFont="1" applyFill="1" applyBorder="1" applyAlignment="1">
      <alignment horizontal="center" vertical="center" wrapText="1"/>
      <protection/>
    </xf>
    <xf numFmtId="0" fontId="30" fillId="0" borderId="0" xfId="53" applyFont="1" applyBorder="1" applyAlignment="1">
      <alignment horizontal="center"/>
      <protection/>
    </xf>
    <xf numFmtId="0" fontId="28" fillId="0" borderId="46" xfId="53" applyFont="1" applyFill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 vertical="center" wrapText="1"/>
      <protection/>
    </xf>
    <xf numFmtId="0" fontId="27" fillId="3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31" fillId="0" borderId="30" xfId="53" applyFont="1" applyFill="1" applyBorder="1" applyAlignment="1">
      <alignment horizontal="center" vertical="center"/>
      <protection/>
    </xf>
    <xf numFmtId="0" fontId="28" fillId="0" borderId="51" xfId="53" applyFont="1" applyFill="1" applyBorder="1" applyAlignment="1">
      <alignment horizontal="center" vertical="center" wrapText="1"/>
      <protection/>
    </xf>
    <xf numFmtId="0" fontId="28" fillId="0" borderId="51" xfId="53" applyFont="1" applyFill="1" applyBorder="1" applyAlignment="1">
      <alignment horizontal="center" vertical="center"/>
      <protection/>
    </xf>
    <xf numFmtId="0" fontId="28" fillId="0" borderId="52" xfId="53" applyFont="1" applyFill="1" applyBorder="1" applyAlignment="1">
      <alignment horizontal="center" vertical="center" wrapText="1"/>
      <protection/>
    </xf>
    <xf numFmtId="0" fontId="29" fillId="0" borderId="51" xfId="53" applyFont="1" applyFill="1" applyBorder="1" applyAlignment="1">
      <alignment horizontal="center" vertical="center" wrapText="1"/>
      <protection/>
    </xf>
    <xf numFmtId="0" fontId="28" fillId="0" borderId="53" xfId="53" applyFont="1" applyFill="1" applyBorder="1" applyAlignment="1">
      <alignment horizontal="center" vertical="center" wrapText="1"/>
      <protection/>
    </xf>
    <xf numFmtId="0" fontId="28" fillId="34" borderId="37" xfId="53" applyFont="1" applyFill="1" applyBorder="1" applyAlignment="1">
      <alignment horizontal="center" vertical="center" wrapText="1"/>
      <protection/>
    </xf>
    <xf numFmtId="0" fontId="28" fillId="21" borderId="36" xfId="53" applyFont="1" applyFill="1" applyBorder="1" applyAlignment="1">
      <alignment horizontal="center" vertical="center" wrapText="1"/>
      <protection/>
    </xf>
    <xf numFmtId="0" fontId="28" fillId="21" borderId="37" xfId="53" applyFont="1" applyFill="1" applyBorder="1" applyAlignment="1">
      <alignment horizontal="center" vertical="center" wrapText="1"/>
      <protection/>
    </xf>
    <xf numFmtId="0" fontId="28" fillId="21" borderId="47" xfId="53" applyFont="1" applyFill="1" applyBorder="1" applyAlignment="1">
      <alignment horizontal="center" vertical="center" wrapText="1"/>
      <protection/>
    </xf>
    <xf numFmtId="0" fontId="28" fillId="0" borderId="54" xfId="53" applyFont="1" applyFill="1" applyBorder="1" applyAlignment="1">
      <alignment horizontal="center" vertical="center" wrapText="1"/>
      <protection/>
    </xf>
    <xf numFmtId="0" fontId="29" fillId="0" borderId="55" xfId="53" applyFont="1" applyFill="1" applyBorder="1" applyAlignment="1">
      <alignment horizontal="center" vertical="center" wrapText="1"/>
      <protection/>
    </xf>
    <xf numFmtId="0" fontId="28" fillId="0" borderId="21" xfId="53" applyFont="1" applyFill="1" applyBorder="1" applyAlignment="1">
      <alignment horizontal="center" vertical="center" wrapText="1"/>
      <protection/>
    </xf>
    <xf numFmtId="0" fontId="28" fillId="0" borderId="22" xfId="53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vertical="center"/>
      <protection/>
    </xf>
    <xf numFmtId="0" fontId="28" fillId="30" borderId="32" xfId="53" applyFont="1" applyFill="1" applyBorder="1" applyAlignment="1">
      <alignment horizontal="center" vertical="center" wrapText="1"/>
      <protection/>
    </xf>
    <xf numFmtId="0" fontId="31" fillId="0" borderId="56" xfId="53" applyFont="1" applyFill="1" applyBorder="1" applyAlignment="1">
      <alignment horizontal="center" vertical="center"/>
      <protection/>
    </xf>
    <xf numFmtId="0" fontId="28" fillId="0" borderId="56" xfId="53" applyFont="1" applyFill="1" applyBorder="1" applyAlignment="1">
      <alignment horizontal="center" vertical="center" wrapText="1"/>
      <protection/>
    </xf>
    <xf numFmtId="0" fontId="28" fillId="33" borderId="37" xfId="53" applyFont="1" applyFill="1" applyBorder="1" applyAlignment="1">
      <alignment horizontal="center" vertical="center" wrapText="1"/>
      <protection/>
    </xf>
    <xf numFmtId="0" fontId="29" fillId="33" borderId="38" xfId="53" applyFont="1" applyFill="1" applyBorder="1" applyAlignment="1">
      <alignment horizontal="center" vertical="center" wrapText="1"/>
      <protection/>
    </xf>
    <xf numFmtId="0" fontId="28" fillId="30" borderId="36" xfId="53" applyFont="1" applyFill="1" applyBorder="1" applyAlignment="1">
      <alignment horizontal="center" vertical="center" wrapText="1"/>
      <protection/>
    </xf>
    <xf numFmtId="0" fontId="28" fillId="30" borderId="57" xfId="53" applyFont="1" applyFill="1" applyBorder="1" applyAlignment="1">
      <alignment horizontal="center" vertical="center" wrapText="1"/>
      <protection/>
    </xf>
    <xf numFmtId="0" fontId="28" fillId="0" borderId="58" xfId="53" applyFont="1" applyFill="1" applyBorder="1" applyAlignment="1">
      <alignment horizontal="center" vertical="center" wrapText="1"/>
      <protection/>
    </xf>
    <xf numFmtId="0" fontId="28" fillId="30" borderId="47" xfId="53" applyFont="1" applyFill="1" applyBorder="1" applyAlignment="1">
      <alignment horizontal="center" vertical="center" wrapText="1"/>
      <protection/>
    </xf>
    <xf numFmtId="0" fontId="29" fillId="0" borderId="22" xfId="53" applyFont="1" applyFill="1" applyBorder="1" applyAlignment="1">
      <alignment horizontal="center" vertical="center" wrapText="1"/>
      <protection/>
    </xf>
    <xf numFmtId="0" fontId="28" fillId="33" borderId="21" xfId="53" applyFont="1" applyFill="1" applyBorder="1" applyAlignment="1">
      <alignment horizontal="center" vertical="center" wrapText="1"/>
      <protection/>
    </xf>
    <xf numFmtId="0" fontId="28" fillId="33" borderId="22" xfId="53" applyFont="1" applyFill="1" applyBorder="1" applyAlignment="1">
      <alignment horizontal="center" vertical="center" wrapText="1"/>
      <protection/>
    </xf>
    <xf numFmtId="0" fontId="28" fillId="21" borderId="29" xfId="53" applyFont="1" applyFill="1" applyBorder="1" applyAlignment="1">
      <alignment horizontal="center" vertical="center" wrapText="1"/>
      <protection/>
    </xf>
    <xf numFmtId="0" fontId="28" fillId="30" borderId="22" xfId="53" applyFont="1" applyFill="1" applyBorder="1" applyAlignment="1">
      <alignment horizontal="center" vertical="center" wrapText="1"/>
      <protection/>
    </xf>
    <xf numFmtId="0" fontId="28" fillId="0" borderId="40" xfId="53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7" fillId="35" borderId="0" xfId="53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vertical="center"/>
      <protection/>
    </xf>
    <xf numFmtId="0" fontId="33" fillId="30" borderId="0" xfId="53" applyFont="1" applyFill="1" applyAlignment="1">
      <alignment vertical="center"/>
      <protection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59" xfId="0" applyNumberFormat="1" applyFont="1" applyBorder="1" applyAlignment="1" applyProtection="1">
      <alignment horizontal="center"/>
      <protection hidden="1"/>
    </xf>
    <xf numFmtId="4" fontId="2" fillId="0" borderId="60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30" borderId="59" xfId="0" applyNumberFormat="1" applyFont="1" applyFill="1" applyBorder="1" applyAlignment="1" applyProtection="1">
      <alignment horizontal="center"/>
      <protection hidden="1"/>
    </xf>
    <xf numFmtId="4" fontId="4" fillId="31" borderId="60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61" xfId="0" applyNumberFormat="1" applyFont="1" applyBorder="1" applyAlignment="1" applyProtection="1">
      <alignment horizontal="center"/>
      <protection hidden="1"/>
    </xf>
    <xf numFmtId="4" fontId="6" fillId="0" borderId="62" xfId="0" applyNumberFormat="1" applyFont="1" applyBorder="1" applyAlignment="1" applyProtection="1">
      <alignment horizontal="center"/>
      <protection hidden="1"/>
    </xf>
    <xf numFmtId="4" fontId="6" fillId="0" borderId="63" xfId="0" applyNumberFormat="1" applyFont="1" applyBorder="1" applyAlignment="1" applyProtection="1">
      <alignment horizontal="center"/>
      <protection hidden="1"/>
    </xf>
    <xf numFmtId="4" fontId="2" fillId="0" borderId="63" xfId="0" applyNumberFormat="1" applyFont="1" applyBorder="1" applyAlignment="1" applyProtection="1">
      <alignment horizontal="center"/>
      <protection hidden="1"/>
    </xf>
    <xf numFmtId="4" fontId="6" fillId="0" borderId="64" xfId="0" applyNumberFormat="1" applyFont="1" applyBorder="1" applyAlignment="1" applyProtection="1">
      <alignment horizontal="center"/>
      <protection hidden="1"/>
    </xf>
    <xf numFmtId="4" fontId="6" fillId="0" borderId="60" xfId="0" applyNumberFormat="1" applyFont="1" applyBorder="1" applyAlignment="1" applyProtection="1">
      <alignment horizontal="center"/>
      <protection hidden="1"/>
    </xf>
    <xf numFmtId="4" fontId="2" fillId="0" borderId="64" xfId="0" applyNumberFormat="1" applyFont="1" applyBorder="1" applyAlignment="1" applyProtection="1">
      <alignment horizontal="center"/>
      <protection hidden="1"/>
    </xf>
    <xf numFmtId="4" fontId="2" fillId="0" borderId="65" xfId="0" applyNumberFormat="1" applyFont="1" applyBorder="1" applyAlignment="1" applyProtection="1">
      <alignment horizontal="center"/>
      <protection hidden="1"/>
    </xf>
    <xf numFmtId="4" fontId="2" fillId="0" borderId="66" xfId="0" applyNumberFormat="1" applyFont="1" applyBorder="1" applyAlignment="1" applyProtection="1">
      <alignment horizontal="center"/>
      <protection hidden="1"/>
    </xf>
    <xf numFmtId="4" fontId="2" fillId="0" borderId="67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68" xfId="0" applyFont="1" applyFill="1" applyBorder="1" applyAlignment="1" applyProtection="1">
      <alignment horizontal="center"/>
      <protection hidden="1"/>
    </xf>
    <xf numFmtId="0" fontId="7" fillId="29" borderId="69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68" xfId="0" applyFont="1" applyFill="1" applyBorder="1" applyAlignment="1" applyProtection="1">
      <alignment horizontal="center"/>
      <protection hidden="1"/>
    </xf>
    <xf numFmtId="0" fontId="4" fillId="31" borderId="69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68" xfId="0" applyFont="1" applyFill="1" applyBorder="1" applyAlignment="1" applyProtection="1">
      <alignment horizontal="center"/>
      <protection hidden="1"/>
    </xf>
    <xf numFmtId="0" fontId="4" fillId="32" borderId="69" xfId="0" applyFont="1" applyFill="1" applyBorder="1" applyAlignment="1" applyProtection="1">
      <alignment horizontal="center"/>
      <protection hidden="1"/>
    </xf>
    <xf numFmtId="0" fontId="28" fillId="0" borderId="70" xfId="53" applyFont="1" applyFill="1" applyBorder="1" applyAlignment="1">
      <alignment horizontal="center" vertical="center" wrapText="1"/>
      <protection/>
    </xf>
    <xf numFmtId="0" fontId="28" fillId="0" borderId="71" xfId="53" applyFont="1" applyFill="1" applyBorder="1" applyAlignment="1">
      <alignment horizontal="center" vertical="center" wrapText="1"/>
      <protection/>
    </xf>
    <xf numFmtId="0" fontId="28" fillId="0" borderId="72" xfId="53" applyFont="1" applyFill="1" applyBorder="1" applyAlignment="1">
      <alignment horizontal="center" vertical="center" wrapText="1"/>
      <protection/>
    </xf>
    <xf numFmtId="0" fontId="28" fillId="0" borderId="73" xfId="53" applyFont="1" applyFill="1" applyBorder="1" applyAlignment="1">
      <alignment horizontal="center" vertical="center" wrapText="1"/>
      <protection/>
    </xf>
    <xf numFmtId="0" fontId="28" fillId="0" borderId="74" xfId="53" applyFont="1" applyFill="1" applyBorder="1" applyAlignment="1">
      <alignment horizontal="center" vertical="center" wrapText="1"/>
      <protection/>
    </xf>
    <xf numFmtId="0" fontId="28" fillId="0" borderId="48" xfId="53" applyFont="1" applyFill="1" applyBorder="1" applyAlignment="1">
      <alignment horizontal="center" vertical="center" wrapText="1"/>
      <protection/>
    </xf>
    <xf numFmtId="0" fontId="28" fillId="0" borderId="49" xfId="53" applyFont="1" applyFill="1" applyBorder="1" applyAlignment="1">
      <alignment horizontal="center" vertical="center" wrapText="1"/>
      <protection/>
    </xf>
    <xf numFmtId="0" fontId="28" fillId="0" borderId="50" xfId="53" applyFont="1" applyFill="1" applyBorder="1" applyAlignment="1">
      <alignment horizontal="center" vertical="center" wrapText="1"/>
      <protection/>
    </xf>
    <xf numFmtId="0" fontId="28" fillId="0" borderId="75" xfId="53" applyFont="1" applyFill="1" applyBorder="1" applyAlignment="1">
      <alignment horizontal="center" vertical="center" wrapText="1"/>
      <protection/>
    </xf>
    <xf numFmtId="0" fontId="26" fillId="36" borderId="49" xfId="53" applyFont="1" applyFill="1" applyBorder="1" applyAlignment="1">
      <alignment horizontal="center" vertical="center"/>
      <protection/>
    </xf>
    <xf numFmtId="0" fontId="26" fillId="36" borderId="50" xfId="53" applyFont="1" applyFill="1" applyBorder="1" applyAlignment="1">
      <alignment horizontal="center" vertical="center"/>
      <protection/>
    </xf>
    <xf numFmtId="0" fontId="26" fillId="36" borderId="75" xfId="53" applyFont="1" applyFill="1" applyBorder="1" applyAlignment="1">
      <alignment horizontal="center" vertical="center"/>
      <protection/>
    </xf>
    <xf numFmtId="0" fontId="24" fillId="34" borderId="0" xfId="53" applyFont="1" applyFill="1" applyBorder="1" applyAlignment="1">
      <alignment horizontal="center" vertical="center"/>
      <protection/>
    </xf>
    <xf numFmtId="0" fontId="26" fillId="36" borderId="49" xfId="53" applyFont="1" applyFill="1" applyBorder="1" applyAlignment="1">
      <alignment horizontal="left" vertical="center"/>
      <protection/>
    </xf>
    <xf numFmtId="0" fontId="26" fillId="36" borderId="50" xfId="53" applyFont="1" applyFill="1" applyBorder="1" applyAlignment="1">
      <alignment horizontal="left" vertical="center"/>
      <protection/>
    </xf>
    <xf numFmtId="0" fontId="26" fillId="36" borderId="75" xfId="53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endari 2011 Santa Eulàlia de Ronçan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48"/>
          <c:w val="0.867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4753359"/>
        <c:axId val="45909320"/>
      </c:bar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09320"/>
        <c:crosses val="autoZero"/>
        <c:auto val="1"/>
        <c:lblOffset val="100"/>
        <c:tickLblSkip val="1"/>
        <c:noMultiLvlLbl val="0"/>
      </c:catAx>
      <c:valAx>
        <c:axId val="45909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05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3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175"/>
          <c:w val="0.851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0530697"/>
        <c:axId val="27667410"/>
      </c:bar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225"/>
          <c:w val="0.915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7680099"/>
        <c:axId val="26467708"/>
      </c:barChart>
      <c:catAx>
        <c:axId val="47680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67708"/>
        <c:crosses val="autoZero"/>
        <c:auto val="1"/>
        <c:lblOffset val="100"/>
        <c:tickLblSkip val="1"/>
        <c:noMultiLvlLbl val="0"/>
      </c:catAx>
      <c:valAx>
        <c:axId val="26467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0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425"/>
          <c:w val="0.896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09574"/>
        <c:crosses val="autoZero"/>
        <c:auto val="1"/>
        <c:lblOffset val="100"/>
        <c:tickLblSkip val="1"/>
        <c:noMultiLvlLbl val="0"/>
      </c:catAx>
      <c:valAx>
        <c:axId val="63509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9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4715255"/>
        <c:axId val="44001840"/>
      </c:bar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1840"/>
        <c:crosses val="autoZero"/>
        <c:auto val="1"/>
        <c:lblOffset val="100"/>
        <c:tickLblSkip val="1"/>
        <c:noMultiLvlLbl val="0"/>
      </c:catAx>
      <c:valAx>
        <c:axId val="440018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471525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K4">
            <v>0</v>
          </cell>
        </row>
        <row r="5">
          <cell r="AK5">
            <v>0</v>
          </cell>
        </row>
        <row r="6">
          <cell r="AK6">
            <v>0</v>
          </cell>
        </row>
        <row r="7">
          <cell r="AK7">
            <v>0</v>
          </cell>
        </row>
        <row r="8">
          <cell r="AK8">
            <v>0</v>
          </cell>
        </row>
        <row r="9">
          <cell r="AK9">
            <v>0</v>
          </cell>
        </row>
        <row r="10">
          <cell r="AK10">
            <v>0</v>
          </cell>
        </row>
        <row r="11">
          <cell r="AK11">
            <v>0</v>
          </cell>
        </row>
        <row r="12">
          <cell r="AK12">
            <v>0</v>
          </cell>
        </row>
        <row r="13">
          <cell r="AK13">
            <v>0</v>
          </cell>
        </row>
        <row r="14">
          <cell r="AK14">
            <v>0</v>
          </cell>
        </row>
        <row r="16">
          <cell r="AK16">
            <v>0</v>
          </cell>
        </row>
        <row r="17">
          <cell r="AK17">
            <v>0</v>
          </cell>
        </row>
        <row r="18">
          <cell r="AK18">
            <v>0</v>
          </cell>
        </row>
        <row r="19">
          <cell r="AK19">
            <v>0</v>
          </cell>
        </row>
        <row r="20">
          <cell r="AK20">
            <v>0</v>
          </cell>
        </row>
        <row r="21">
          <cell r="AK21">
            <v>0</v>
          </cell>
        </row>
        <row r="22">
          <cell r="AK22">
            <v>0</v>
          </cell>
        </row>
        <row r="23">
          <cell r="AK23">
            <v>0</v>
          </cell>
        </row>
        <row r="24">
          <cell r="AK24">
            <v>0</v>
          </cell>
        </row>
        <row r="25">
          <cell r="AK25">
            <v>0</v>
          </cell>
        </row>
        <row r="26">
          <cell r="AK26">
            <v>0</v>
          </cell>
        </row>
        <row r="52">
          <cell r="AK52">
            <v>0</v>
          </cell>
        </row>
        <row r="53">
          <cell r="AK53">
            <v>0</v>
          </cell>
        </row>
        <row r="54">
          <cell r="AK54">
            <v>0</v>
          </cell>
        </row>
        <row r="55">
          <cell r="AK55">
            <v>0</v>
          </cell>
        </row>
        <row r="56">
          <cell r="AK56">
            <v>0</v>
          </cell>
        </row>
        <row r="57">
          <cell r="AK57">
            <v>0</v>
          </cell>
        </row>
        <row r="58">
          <cell r="AK58">
            <v>0</v>
          </cell>
        </row>
        <row r="59">
          <cell r="AK59">
            <v>0</v>
          </cell>
        </row>
        <row r="60">
          <cell r="AK60">
            <v>0</v>
          </cell>
        </row>
        <row r="61">
          <cell r="AK61">
            <v>0</v>
          </cell>
        </row>
        <row r="62">
          <cell r="AK62">
            <v>0</v>
          </cell>
        </row>
        <row r="64">
          <cell r="AK64">
            <v>110.74</v>
          </cell>
        </row>
        <row r="65">
          <cell r="AK65">
            <v>133.64</v>
          </cell>
        </row>
        <row r="66">
          <cell r="AK66">
            <v>0</v>
          </cell>
        </row>
        <row r="67">
          <cell r="AK67">
            <v>80.86</v>
          </cell>
        </row>
        <row r="68">
          <cell r="AK68">
            <v>81.88</v>
          </cell>
        </row>
        <row r="69">
          <cell r="AK69">
            <v>78.52</v>
          </cell>
        </row>
        <row r="70">
          <cell r="AK70">
            <v>40.31</v>
          </cell>
        </row>
        <row r="71">
          <cell r="AK71">
            <v>0</v>
          </cell>
        </row>
        <row r="72">
          <cell r="AK72">
            <v>36.84</v>
          </cell>
        </row>
        <row r="73">
          <cell r="AK73">
            <v>34.88</v>
          </cell>
        </row>
        <row r="74">
          <cell r="AK74">
            <v>0</v>
          </cell>
        </row>
        <row r="76">
          <cell r="AK76">
            <v>17762.69</v>
          </cell>
        </row>
        <row r="77">
          <cell r="AK77">
            <v>8886.5</v>
          </cell>
        </row>
        <row r="78">
          <cell r="AK78">
            <v>22230.95</v>
          </cell>
        </row>
        <row r="79">
          <cell r="AK79">
            <v>15983.99</v>
          </cell>
        </row>
        <row r="80">
          <cell r="AK80">
            <v>8878.22</v>
          </cell>
        </row>
        <row r="81">
          <cell r="AK81">
            <v>12992.98</v>
          </cell>
        </row>
        <row r="82">
          <cell r="AK82">
            <v>16001.44</v>
          </cell>
        </row>
        <row r="83">
          <cell r="AK83">
            <v>13415.26</v>
          </cell>
        </row>
        <row r="84">
          <cell r="AK84">
            <v>20021.18</v>
          </cell>
        </row>
        <row r="85">
          <cell r="AK85">
            <v>17229.5</v>
          </cell>
        </row>
        <row r="86">
          <cell r="AK86">
            <v>14908.96</v>
          </cell>
        </row>
        <row r="88">
          <cell r="AK88">
            <v>737.45</v>
          </cell>
        </row>
        <row r="89">
          <cell r="AK89">
            <v>462.77</v>
          </cell>
        </row>
        <row r="90">
          <cell r="AK90">
            <v>399.29</v>
          </cell>
        </row>
        <row r="91">
          <cell r="AK91">
            <v>290</v>
          </cell>
        </row>
        <row r="92">
          <cell r="AK92">
            <v>601.78</v>
          </cell>
        </row>
        <row r="93">
          <cell r="AK93">
            <v>1038.69</v>
          </cell>
        </row>
        <row r="94">
          <cell r="AK94">
            <v>1183.81</v>
          </cell>
        </row>
        <row r="95">
          <cell r="AK95">
            <v>1198.8</v>
          </cell>
        </row>
        <row r="96">
          <cell r="AK96">
            <v>337.6</v>
          </cell>
        </row>
        <row r="97">
          <cell r="AK97">
            <v>632.76</v>
          </cell>
        </row>
        <row r="98">
          <cell r="AK98">
            <v>265.71</v>
          </cell>
        </row>
      </sheetData>
      <sheetData sheetId="1">
        <row r="5">
          <cell r="Z5">
            <v>1.04</v>
          </cell>
        </row>
        <row r="6">
          <cell r="Z6">
            <v>0</v>
          </cell>
        </row>
        <row r="7">
          <cell r="Z7">
            <v>0</v>
          </cell>
        </row>
        <row r="8">
          <cell r="Z8">
            <v>2.06</v>
          </cell>
        </row>
        <row r="9">
          <cell r="Z9">
            <v>0.78</v>
          </cell>
        </row>
        <row r="10">
          <cell r="Z10">
            <v>1.06</v>
          </cell>
        </row>
        <row r="11">
          <cell r="Z11">
            <v>0</v>
          </cell>
        </row>
        <row r="12">
          <cell r="Z12">
            <v>0.85</v>
          </cell>
        </row>
        <row r="13">
          <cell r="Z13">
            <v>0</v>
          </cell>
        </row>
        <row r="14">
          <cell r="Z14">
            <v>0</v>
          </cell>
        </row>
        <row r="15">
          <cell r="Z15">
            <v>0</v>
          </cell>
        </row>
        <row r="18">
          <cell r="Z18">
            <v>8.6</v>
          </cell>
        </row>
        <row r="19">
          <cell r="Z19">
            <v>6.34</v>
          </cell>
        </row>
        <row r="20">
          <cell r="Z20">
            <v>12.46</v>
          </cell>
        </row>
        <row r="21">
          <cell r="Z21">
            <v>10.18</v>
          </cell>
        </row>
        <row r="22">
          <cell r="Z22">
            <v>11.3</v>
          </cell>
        </row>
        <row r="23">
          <cell r="Z23">
            <v>15.52</v>
          </cell>
        </row>
        <row r="24">
          <cell r="Z24">
            <v>11.22</v>
          </cell>
        </row>
        <row r="25">
          <cell r="Z25">
            <v>16.67</v>
          </cell>
        </row>
        <row r="26">
          <cell r="Z26">
            <v>12.32</v>
          </cell>
        </row>
        <row r="27">
          <cell r="Z27">
            <v>12.08</v>
          </cell>
        </row>
        <row r="28">
          <cell r="Z28">
            <v>10.12</v>
          </cell>
        </row>
        <row r="31">
          <cell r="Z31">
            <v>4.18</v>
          </cell>
        </row>
        <row r="32">
          <cell r="Z32">
            <v>2.9</v>
          </cell>
        </row>
        <row r="33">
          <cell r="Z33">
            <v>3.62</v>
          </cell>
        </row>
        <row r="34">
          <cell r="Z34">
            <v>3.1</v>
          </cell>
        </row>
        <row r="35">
          <cell r="Z35">
            <v>2.92</v>
          </cell>
        </row>
        <row r="36">
          <cell r="Z36">
            <v>3.68</v>
          </cell>
        </row>
        <row r="37">
          <cell r="Z37">
            <v>3.48</v>
          </cell>
        </row>
        <row r="38">
          <cell r="Z38">
            <v>5.16</v>
          </cell>
        </row>
        <row r="39">
          <cell r="Z39">
            <v>3.9</v>
          </cell>
        </row>
        <row r="40">
          <cell r="Z40">
            <v>3.24</v>
          </cell>
        </row>
        <row r="41">
          <cell r="Z41">
            <v>4.32</v>
          </cell>
        </row>
        <row r="44">
          <cell r="Z44">
            <v>28.22</v>
          </cell>
        </row>
        <row r="45">
          <cell r="Z45">
            <v>34.5</v>
          </cell>
        </row>
        <row r="46">
          <cell r="Z46">
            <v>25.09</v>
          </cell>
        </row>
        <row r="47">
          <cell r="Z47">
            <v>25.09</v>
          </cell>
        </row>
        <row r="48">
          <cell r="Z48">
            <v>31.36</v>
          </cell>
        </row>
        <row r="49">
          <cell r="Z49">
            <v>28.22</v>
          </cell>
        </row>
        <row r="50">
          <cell r="Z50">
            <v>31.36</v>
          </cell>
        </row>
        <row r="51">
          <cell r="Z51">
            <v>31.36</v>
          </cell>
        </row>
        <row r="52">
          <cell r="Z52">
            <v>31.36</v>
          </cell>
        </row>
        <row r="53">
          <cell r="Z53">
            <v>40.99</v>
          </cell>
        </row>
        <row r="54">
          <cell r="Z54">
            <v>31.36</v>
          </cell>
        </row>
        <row r="57">
          <cell r="Z57">
            <v>13.5</v>
          </cell>
        </row>
        <row r="58">
          <cell r="Z58">
            <v>15.28</v>
          </cell>
        </row>
        <row r="59">
          <cell r="Z59">
            <v>14.74</v>
          </cell>
        </row>
        <row r="60">
          <cell r="Z60">
            <v>17.86</v>
          </cell>
        </row>
        <row r="61">
          <cell r="Z61">
            <v>16.24</v>
          </cell>
        </row>
        <row r="62">
          <cell r="Z62">
            <v>26.16</v>
          </cell>
        </row>
        <row r="63">
          <cell r="Z63">
            <v>20.76</v>
          </cell>
        </row>
        <row r="64">
          <cell r="Z64">
            <v>18.52</v>
          </cell>
        </row>
        <row r="65">
          <cell r="Z65">
            <v>14.1</v>
          </cell>
        </row>
        <row r="66">
          <cell r="Z66">
            <v>16.84</v>
          </cell>
        </row>
        <row r="67">
          <cell r="Z67">
            <v>11.44</v>
          </cell>
        </row>
        <row r="70">
          <cell r="Z70">
            <v>17.04</v>
          </cell>
        </row>
        <row r="71">
          <cell r="Z71">
            <v>35.76</v>
          </cell>
        </row>
        <row r="72">
          <cell r="Z72">
            <v>27.28</v>
          </cell>
        </row>
        <row r="73">
          <cell r="Z73">
            <v>31.94</v>
          </cell>
        </row>
        <row r="74">
          <cell r="Z74">
            <v>27.94</v>
          </cell>
        </row>
        <row r="75">
          <cell r="Z75">
            <v>42.48</v>
          </cell>
        </row>
        <row r="76">
          <cell r="Z76">
            <v>44.78</v>
          </cell>
        </row>
        <row r="77">
          <cell r="Z77">
            <v>40.3</v>
          </cell>
        </row>
        <row r="78">
          <cell r="Z78">
            <v>26.54</v>
          </cell>
        </row>
        <row r="79">
          <cell r="Z79">
            <v>33.38</v>
          </cell>
        </row>
        <row r="80">
          <cell r="Z80">
            <v>27.24</v>
          </cell>
        </row>
      </sheetData>
      <sheetData sheetId="2">
        <row r="6">
          <cell r="Z6">
            <v>1211</v>
          </cell>
        </row>
        <row r="7">
          <cell r="Z7">
            <v>1095</v>
          </cell>
        </row>
        <row r="8">
          <cell r="Z8">
            <v>1123</v>
          </cell>
        </row>
        <row r="9">
          <cell r="Z9">
            <v>1409</v>
          </cell>
        </row>
        <row r="10">
          <cell r="Z10">
            <v>1350</v>
          </cell>
        </row>
        <row r="11">
          <cell r="Z11">
            <v>1335</v>
          </cell>
        </row>
        <row r="12">
          <cell r="Z12">
            <v>1444</v>
          </cell>
        </row>
        <row r="13">
          <cell r="Z13">
            <v>1350</v>
          </cell>
        </row>
        <row r="14">
          <cell r="Z14">
            <v>1388</v>
          </cell>
        </row>
        <row r="15">
          <cell r="Z15">
            <v>1421</v>
          </cell>
        </row>
        <row r="16">
          <cell r="Z16">
            <v>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4">
      <selection activeCell="E15" sqref="E15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20</v>
      </c>
      <c r="D2" s="6"/>
    </row>
    <row r="3" spans="1:2" ht="19.5" customHeight="1">
      <c r="A3" s="8"/>
      <c r="B3" s="8"/>
    </row>
    <row r="4" ht="19.5" customHeight="1">
      <c r="C4" s="9" t="s">
        <v>22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69" t="s">
        <v>50</v>
      </c>
      <c r="D6" s="170"/>
      <c r="E6" s="170"/>
      <c r="F6" s="170"/>
      <c r="G6" s="171"/>
      <c r="I6" s="172" t="s">
        <v>51</v>
      </c>
      <c r="J6" s="173"/>
      <c r="K6" s="174"/>
      <c r="L6" s="10"/>
      <c r="M6" s="175" t="s">
        <v>52</v>
      </c>
      <c r="N6" s="176"/>
      <c r="O6" s="177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144">
        <f>'[1]Hoja1'!AK4/1000</f>
        <v>0</v>
      </c>
      <c r="D9" s="144">
        <f>'[1]Hoja1'!AK16/1000</f>
        <v>0</v>
      </c>
      <c r="E9" s="144">
        <f>'[1]Hoja1'!AK28/1000</f>
        <v>0</v>
      </c>
      <c r="F9" s="144">
        <f>'[1]Hoja1'!AK40/1000</f>
        <v>0</v>
      </c>
      <c r="G9" s="144">
        <f>SUM(C9:F9)</f>
        <v>0</v>
      </c>
      <c r="H9" s="145"/>
      <c r="I9" s="146">
        <f>'[1]Hoja1'!AK52/1000</f>
        <v>0</v>
      </c>
      <c r="J9" s="147">
        <f>'[1]Hoja1'!AK64/1000</f>
        <v>0.11073999999999999</v>
      </c>
      <c r="K9" s="144">
        <f>SUM(I9:J9)</f>
        <v>0.11073999999999999</v>
      </c>
      <c r="L9" s="148"/>
      <c r="M9" s="144">
        <f>'[1]Hoja1'!AK76/1000</f>
        <v>17.76269</v>
      </c>
      <c r="N9" s="147">
        <f>'[1]Hoja1'!AK88/1000</f>
        <v>0.73745</v>
      </c>
      <c r="O9" s="144">
        <f>SUM(M9:N9)</f>
        <v>18.50014</v>
      </c>
      <c r="P9" s="27"/>
      <c r="Q9" s="4"/>
      <c r="S9" s="4"/>
      <c r="T9" s="4"/>
    </row>
    <row r="10" spans="1:20" ht="19.5" customHeight="1">
      <c r="A10" s="28" t="s">
        <v>1</v>
      </c>
      <c r="C10" s="144">
        <f>'[1]Hoja1'!AK5/1000</f>
        <v>0</v>
      </c>
      <c r="D10" s="144">
        <f>'[1]Hoja1'!AK17/1000</f>
        <v>0</v>
      </c>
      <c r="E10" s="144">
        <f>'[1]Hoja1'!AK29/1000</f>
        <v>0</v>
      </c>
      <c r="F10" s="144">
        <f>'[1]Hoja1'!AK41/1000</f>
        <v>0</v>
      </c>
      <c r="G10" s="144">
        <f aca="true" t="shared" si="0" ref="G10:G20">SUM(C10:F10)</f>
        <v>0</v>
      </c>
      <c r="H10" s="145"/>
      <c r="I10" s="146">
        <f>'[1]Hoja1'!AK53/1000</f>
        <v>0</v>
      </c>
      <c r="J10" s="147">
        <f>'[1]Hoja1'!AK65/1000</f>
        <v>0.13363999999999998</v>
      </c>
      <c r="K10" s="144">
        <f aca="true" t="shared" si="1" ref="K10:K20">SUM(I10:J10)</f>
        <v>0.13363999999999998</v>
      </c>
      <c r="L10" s="148"/>
      <c r="M10" s="144">
        <f>'[1]Hoja1'!AK77/1000</f>
        <v>8.8865</v>
      </c>
      <c r="N10" s="147">
        <f>'[1]Hoja1'!AK89/1000</f>
        <v>0.46276999999999996</v>
      </c>
      <c r="O10" s="144">
        <f aca="true" t="shared" si="2" ref="O10:O20">SUM(M10:N10)</f>
        <v>9.34927</v>
      </c>
      <c r="P10" s="27"/>
      <c r="Q10" s="4"/>
      <c r="S10" s="4"/>
      <c r="T10" s="4"/>
    </row>
    <row r="11" spans="1:20" ht="19.5" customHeight="1">
      <c r="A11" s="28" t="s">
        <v>2</v>
      </c>
      <c r="C11" s="144">
        <f>'[1]Hoja1'!AK6/1000</f>
        <v>0</v>
      </c>
      <c r="D11" s="144">
        <f>'[1]Hoja1'!AK18/1000</f>
        <v>0</v>
      </c>
      <c r="E11" s="144">
        <f>'[1]Hoja1'!AK30/1000</f>
        <v>0</v>
      </c>
      <c r="F11" s="144">
        <f>'[1]Hoja1'!AK42/1000</f>
        <v>0</v>
      </c>
      <c r="G11" s="144">
        <f t="shared" si="0"/>
        <v>0</v>
      </c>
      <c r="H11" s="145"/>
      <c r="I11" s="146">
        <f>'[1]Hoja1'!AK54/1000</f>
        <v>0</v>
      </c>
      <c r="J11" s="147">
        <f>'[1]Hoja1'!AK66/1000</f>
        <v>0</v>
      </c>
      <c r="K11" s="144">
        <f t="shared" si="1"/>
        <v>0</v>
      </c>
      <c r="L11" s="148"/>
      <c r="M11" s="144">
        <f>'[1]Hoja1'!AK78/1000</f>
        <v>22.23095</v>
      </c>
      <c r="N11" s="147">
        <f>'[1]Hoja1'!AK90/1000</f>
        <v>0.39929000000000003</v>
      </c>
      <c r="O11" s="144">
        <f t="shared" si="2"/>
        <v>22.63024</v>
      </c>
      <c r="P11" s="27"/>
      <c r="Q11" s="4"/>
      <c r="S11" s="4"/>
      <c r="T11" s="4"/>
    </row>
    <row r="12" spans="1:20" ht="19.5" customHeight="1">
      <c r="A12" s="28" t="s">
        <v>3</v>
      </c>
      <c r="C12" s="144">
        <f>'[1]Hoja1'!AK7/1000</f>
        <v>0</v>
      </c>
      <c r="D12" s="144">
        <f>'[1]Hoja1'!AK19/1000</f>
        <v>0</v>
      </c>
      <c r="E12" s="144">
        <f>'[1]Hoja1'!AK31/1000</f>
        <v>0</v>
      </c>
      <c r="F12" s="144">
        <f>'[1]Hoja1'!AK43/1000</f>
        <v>0</v>
      </c>
      <c r="G12" s="144">
        <f t="shared" si="0"/>
        <v>0</v>
      </c>
      <c r="H12" s="145"/>
      <c r="I12" s="146">
        <f>'[1]Hoja1'!AK55/1000</f>
        <v>0</v>
      </c>
      <c r="J12" s="147">
        <f>'[1]Hoja1'!AK67/1000</f>
        <v>0.08086</v>
      </c>
      <c r="K12" s="144">
        <f t="shared" si="1"/>
        <v>0.08086</v>
      </c>
      <c r="L12" s="148"/>
      <c r="M12" s="144">
        <f>'[1]Hoja1'!AK79/1000</f>
        <v>15.98399</v>
      </c>
      <c r="N12" s="147">
        <f>'[1]Hoja1'!AK91/1000</f>
        <v>0.29</v>
      </c>
      <c r="O12" s="144">
        <f t="shared" si="2"/>
        <v>16.27399</v>
      </c>
      <c r="P12" s="27"/>
      <c r="Q12" s="4"/>
      <c r="S12" s="4"/>
      <c r="T12" s="4"/>
    </row>
    <row r="13" spans="1:20" ht="19.5" customHeight="1">
      <c r="A13" s="28" t="s">
        <v>4</v>
      </c>
      <c r="C13" s="144">
        <f>'[1]Hoja1'!AK8/1000</f>
        <v>0</v>
      </c>
      <c r="D13" s="144">
        <f>'[1]Hoja1'!AK20/1000</f>
        <v>0</v>
      </c>
      <c r="E13" s="144">
        <f>'[1]Hoja1'!AK32/1000</f>
        <v>0</v>
      </c>
      <c r="F13" s="144">
        <f>'[1]Hoja1'!AK44/1000</f>
        <v>0</v>
      </c>
      <c r="G13" s="144">
        <f t="shared" si="0"/>
        <v>0</v>
      </c>
      <c r="H13" s="145"/>
      <c r="I13" s="146">
        <f>'[1]Hoja1'!AK56/1000</f>
        <v>0</v>
      </c>
      <c r="J13" s="147">
        <f>'[1]Hoja1'!AK68/1000</f>
        <v>0.08188</v>
      </c>
      <c r="K13" s="144">
        <f t="shared" si="1"/>
        <v>0.08188</v>
      </c>
      <c r="L13" s="148"/>
      <c r="M13" s="144">
        <f>'[1]Hoja1'!AK80/1000</f>
        <v>8.878219999999999</v>
      </c>
      <c r="N13" s="147">
        <f>'[1]Hoja1'!AK92/1000</f>
        <v>0.60178</v>
      </c>
      <c r="O13" s="144">
        <f t="shared" si="2"/>
        <v>9.479999999999999</v>
      </c>
      <c r="P13" s="27"/>
      <c r="Q13" s="4"/>
      <c r="S13" s="4"/>
      <c r="T13" s="4"/>
    </row>
    <row r="14" spans="1:20" ht="19.5" customHeight="1">
      <c r="A14" s="28" t="s">
        <v>5</v>
      </c>
      <c r="C14" s="144">
        <f>'[1]Hoja1'!AK9/1000</f>
        <v>0</v>
      </c>
      <c r="D14" s="144">
        <f>'[1]Hoja1'!AK21/1000</f>
        <v>0</v>
      </c>
      <c r="E14" s="144">
        <f>'[1]Hoja1'!AK33/1000</f>
        <v>0</v>
      </c>
      <c r="F14" s="144">
        <f>'[1]Hoja1'!AK45/1000</f>
        <v>0</v>
      </c>
      <c r="G14" s="144">
        <f t="shared" si="0"/>
        <v>0</v>
      </c>
      <c r="H14" s="145"/>
      <c r="I14" s="146">
        <f>'[1]Hoja1'!AK57/1000</f>
        <v>0</v>
      </c>
      <c r="J14" s="147">
        <f>'[1]Hoja1'!AK69/1000</f>
        <v>0.07851999999999999</v>
      </c>
      <c r="K14" s="144">
        <f t="shared" si="1"/>
        <v>0.07851999999999999</v>
      </c>
      <c r="L14" s="148"/>
      <c r="M14" s="144">
        <f>'[1]Hoja1'!AK81/1000</f>
        <v>12.99298</v>
      </c>
      <c r="N14" s="147">
        <f>'[1]Hoja1'!AK93/1000</f>
        <v>1.0386900000000001</v>
      </c>
      <c r="O14" s="144">
        <f t="shared" si="2"/>
        <v>14.03167</v>
      </c>
      <c r="P14" s="27"/>
      <c r="Q14" s="4"/>
      <c r="S14" s="4"/>
      <c r="T14" s="4"/>
    </row>
    <row r="15" spans="1:20" ht="19.5" customHeight="1">
      <c r="A15" s="28" t="s">
        <v>6</v>
      </c>
      <c r="C15" s="144">
        <f>'[1]Hoja1'!AK10/1000</f>
        <v>0</v>
      </c>
      <c r="D15" s="144">
        <f>'[1]Hoja1'!AK22/1000</f>
        <v>0</v>
      </c>
      <c r="E15" s="144">
        <f>'[1]Hoja1'!AK34/1000</f>
        <v>0</v>
      </c>
      <c r="F15" s="144">
        <f>'[1]Hoja1'!AK46/1000</f>
        <v>0</v>
      </c>
      <c r="G15" s="144">
        <f t="shared" si="0"/>
        <v>0</v>
      </c>
      <c r="H15" s="145"/>
      <c r="I15" s="146">
        <f>'[1]Hoja1'!AK58/1000</f>
        <v>0</v>
      </c>
      <c r="J15" s="147">
        <f>'[1]Hoja1'!AK70/1000</f>
        <v>0.040310000000000006</v>
      </c>
      <c r="K15" s="144">
        <f t="shared" si="1"/>
        <v>0.040310000000000006</v>
      </c>
      <c r="L15" s="148"/>
      <c r="M15" s="144">
        <f>'[1]Hoja1'!AK82/1000</f>
        <v>16.00144</v>
      </c>
      <c r="N15" s="147">
        <f>'[1]Hoja1'!AK94/1000</f>
        <v>1.18381</v>
      </c>
      <c r="O15" s="144">
        <f t="shared" si="2"/>
        <v>17.18525</v>
      </c>
      <c r="P15" s="27"/>
      <c r="Q15" s="4"/>
      <c r="S15" s="4"/>
      <c r="T15" s="4"/>
    </row>
    <row r="16" spans="1:20" ht="19.5" customHeight="1">
      <c r="A16" s="28" t="s">
        <v>7</v>
      </c>
      <c r="C16" s="144">
        <f>'[1]Hoja1'!AK11/1000</f>
        <v>0</v>
      </c>
      <c r="D16" s="144">
        <f>'[1]Hoja1'!AK23/1000</f>
        <v>0</v>
      </c>
      <c r="E16" s="144">
        <f>'[1]Hoja1'!AK35/1000</f>
        <v>0</v>
      </c>
      <c r="F16" s="144">
        <f>'[1]Hoja1'!AK47/1000</f>
        <v>0</v>
      </c>
      <c r="G16" s="144">
        <f t="shared" si="0"/>
        <v>0</v>
      </c>
      <c r="H16" s="145"/>
      <c r="I16" s="146">
        <f>'[1]Hoja1'!AK59/1000</f>
        <v>0</v>
      </c>
      <c r="J16" s="147">
        <f>'[1]Hoja1'!AK71/1000</f>
        <v>0</v>
      </c>
      <c r="K16" s="144">
        <f t="shared" si="1"/>
        <v>0</v>
      </c>
      <c r="L16" s="148"/>
      <c r="M16" s="144">
        <f>'[1]Hoja1'!AK83/1000</f>
        <v>13.41526</v>
      </c>
      <c r="N16" s="147">
        <f>'[1]Hoja1'!AK95/1000</f>
        <v>1.1987999999999999</v>
      </c>
      <c r="O16" s="144">
        <f t="shared" si="2"/>
        <v>14.61406</v>
      </c>
      <c r="P16" s="27"/>
      <c r="Q16" s="4"/>
      <c r="S16" s="4"/>
      <c r="T16" s="4"/>
    </row>
    <row r="17" spans="1:20" ht="19.5" customHeight="1">
      <c r="A17" s="28" t="s">
        <v>19</v>
      </c>
      <c r="C17" s="144">
        <f>'[1]Hoja1'!AK12/1000</f>
        <v>0</v>
      </c>
      <c r="D17" s="144">
        <f>'[1]Hoja1'!AK24/1000</f>
        <v>0</v>
      </c>
      <c r="E17" s="144">
        <f>'[1]Hoja1'!AK36/1000</f>
        <v>0</v>
      </c>
      <c r="F17" s="144">
        <f>'[1]Hoja1'!AK48/1000</f>
        <v>0</v>
      </c>
      <c r="G17" s="144">
        <f t="shared" si="0"/>
        <v>0</v>
      </c>
      <c r="H17" s="145"/>
      <c r="I17" s="146">
        <f>'[1]Hoja1'!AK60/1000</f>
        <v>0</v>
      </c>
      <c r="J17" s="147">
        <f>'[1]Hoja1'!AK72/1000</f>
        <v>0.036840000000000005</v>
      </c>
      <c r="K17" s="144">
        <f t="shared" si="1"/>
        <v>0.036840000000000005</v>
      </c>
      <c r="L17" s="148"/>
      <c r="M17" s="144">
        <f>'[1]Hoja1'!AK84/1000</f>
        <v>20.02118</v>
      </c>
      <c r="N17" s="147">
        <f>'[1]Hoja1'!AK96/1000</f>
        <v>0.3376</v>
      </c>
      <c r="O17" s="144">
        <f t="shared" si="2"/>
        <v>20.35878</v>
      </c>
      <c r="P17" s="27"/>
      <c r="Q17" s="4"/>
      <c r="S17" s="4"/>
      <c r="T17" s="4"/>
    </row>
    <row r="18" spans="1:20" ht="19.5" customHeight="1">
      <c r="A18" s="28" t="s">
        <v>8</v>
      </c>
      <c r="C18" s="144">
        <f>'[1]Hoja1'!AK13/1000</f>
        <v>0</v>
      </c>
      <c r="D18" s="144">
        <f>'[1]Hoja1'!AK25/1000</f>
        <v>0</v>
      </c>
      <c r="E18" s="144">
        <f>'[1]Hoja1'!AK37/1000</f>
        <v>0</v>
      </c>
      <c r="F18" s="144">
        <f>'[1]Hoja1'!AK49/1000</f>
        <v>0</v>
      </c>
      <c r="G18" s="144">
        <f t="shared" si="0"/>
        <v>0</v>
      </c>
      <c r="H18" s="145"/>
      <c r="I18" s="146">
        <f>'[1]Hoja1'!AK61/1000</f>
        <v>0</v>
      </c>
      <c r="J18" s="147">
        <f>'[1]Hoja1'!AK73/1000</f>
        <v>0.03488</v>
      </c>
      <c r="K18" s="144">
        <f t="shared" si="1"/>
        <v>0.03488</v>
      </c>
      <c r="L18" s="148"/>
      <c r="M18" s="144">
        <f>'[1]Hoja1'!AK85/1000</f>
        <v>17.2295</v>
      </c>
      <c r="N18" s="147">
        <f>'[1]Hoja1'!AK97/1000</f>
        <v>0.63276</v>
      </c>
      <c r="O18" s="144">
        <f t="shared" si="2"/>
        <v>17.862260000000003</v>
      </c>
      <c r="P18" s="27"/>
      <c r="Q18" s="4"/>
      <c r="S18" s="4"/>
      <c r="T18" s="4"/>
    </row>
    <row r="19" spans="1:20" ht="19.5" customHeight="1">
      <c r="A19" s="28" t="s">
        <v>9</v>
      </c>
      <c r="C19" s="144">
        <f>'[1]Hoja1'!AK14/1000</f>
        <v>0</v>
      </c>
      <c r="D19" s="144">
        <f>'[1]Hoja1'!AK26/1000</f>
        <v>0</v>
      </c>
      <c r="E19" s="144">
        <f>'[1]Hoja1'!AK38/1000</f>
        <v>0</v>
      </c>
      <c r="F19" s="144">
        <f>'[1]Hoja1'!AK50/1000</f>
        <v>0</v>
      </c>
      <c r="G19" s="144">
        <f t="shared" si="0"/>
        <v>0</v>
      </c>
      <c r="H19" s="145"/>
      <c r="I19" s="146">
        <f>'[1]Hoja1'!AK62/1000</f>
        <v>0</v>
      </c>
      <c r="J19" s="147">
        <f>'[1]Hoja1'!AK74/1000</f>
        <v>0</v>
      </c>
      <c r="K19" s="144">
        <f t="shared" si="1"/>
        <v>0</v>
      </c>
      <c r="L19" s="148"/>
      <c r="M19" s="144">
        <f>'[1]Hoja1'!AK86/1000</f>
        <v>14.908959999999999</v>
      </c>
      <c r="N19" s="147">
        <f>'[1]Hoja1'!AK98/1000</f>
        <v>0.26571</v>
      </c>
      <c r="O19" s="144">
        <f t="shared" si="2"/>
        <v>15.174669999999999</v>
      </c>
      <c r="P19" s="27"/>
      <c r="Q19" s="4"/>
      <c r="S19" s="4"/>
      <c r="T19" s="4"/>
    </row>
    <row r="20" spans="1:20" ht="19.5" customHeight="1" thickBot="1">
      <c r="A20" s="29" t="s">
        <v>10</v>
      </c>
      <c r="C20" s="144">
        <f>'[1]Hoja1'!AK15/1000</f>
        <v>0</v>
      </c>
      <c r="D20" s="144">
        <f>'[1]Hoja1'!AK27/1000</f>
        <v>0</v>
      </c>
      <c r="E20" s="144">
        <f>'[1]Hoja1'!AK39/1000</f>
        <v>0</v>
      </c>
      <c r="F20" s="144">
        <f>'[1]Hoja1'!AK51/1000</f>
        <v>0</v>
      </c>
      <c r="G20" s="144">
        <f t="shared" si="0"/>
        <v>0</v>
      </c>
      <c r="H20" s="145"/>
      <c r="I20" s="146">
        <f>'[1]Hoja1'!AK63/1000</f>
        <v>0</v>
      </c>
      <c r="J20" s="147">
        <f>'[1]Hoja1'!AK75/1000</f>
        <v>0</v>
      </c>
      <c r="K20" s="144">
        <f t="shared" si="1"/>
        <v>0</v>
      </c>
      <c r="L20" s="148"/>
      <c r="M20" s="144">
        <f>'[1]Hoja1'!AK87/1000</f>
        <v>0</v>
      </c>
      <c r="N20" s="147">
        <f>'[1]Hoja1'!AK99/1000</f>
        <v>0</v>
      </c>
      <c r="O20" s="144">
        <f t="shared" si="2"/>
        <v>0</v>
      </c>
      <c r="P20" s="27"/>
      <c r="Q20" s="4"/>
      <c r="S20" s="4"/>
      <c r="T20" s="4"/>
    </row>
    <row r="21" spans="3:20" ht="19.5" customHeight="1" thickBot="1">
      <c r="C21" s="149"/>
      <c r="D21" s="149"/>
      <c r="E21" s="149"/>
      <c r="F21" s="149"/>
      <c r="G21" s="149"/>
      <c r="H21" s="149"/>
      <c r="I21" s="150"/>
      <c r="J21" s="150"/>
      <c r="K21" s="150"/>
      <c r="L21" s="142"/>
      <c r="M21" s="150"/>
      <c r="N21" s="150"/>
      <c r="O21" s="150"/>
      <c r="P21" s="30"/>
      <c r="Q21" s="4"/>
      <c r="S21" s="4"/>
      <c r="T21" s="4"/>
    </row>
    <row r="22" spans="1:16" s="32" customFormat="1" ht="19.5" customHeight="1" thickBot="1">
      <c r="A22" s="31" t="s">
        <v>15</v>
      </c>
      <c r="C22" s="143">
        <f>SUM(C9:C20)</f>
        <v>0</v>
      </c>
      <c r="D22" s="143">
        <f>SUM(D9:D20)</f>
        <v>0</v>
      </c>
      <c r="E22" s="143">
        <f>SUM(E9:E20)</f>
        <v>0</v>
      </c>
      <c r="F22" s="143">
        <f>SUM(F9:F20)</f>
        <v>0</v>
      </c>
      <c r="G22" s="143">
        <f>SUM(C22:F22)</f>
        <v>0</v>
      </c>
      <c r="H22" s="151"/>
      <c r="I22" s="152">
        <f>SUM(I9:I20)</f>
        <v>0</v>
      </c>
      <c r="J22" s="153">
        <f>SUM(J9:J20)</f>
        <v>0.5976699999999999</v>
      </c>
      <c r="K22" s="153">
        <f>SUM(I22:J22)</f>
        <v>0.5976699999999999</v>
      </c>
      <c r="L22" s="154"/>
      <c r="M22" s="155">
        <f>SUM(M9:M20)</f>
        <v>168.31167000000002</v>
      </c>
      <c r="N22" s="155">
        <f>SUM(N9:N20)</f>
        <v>7.1486600000000005</v>
      </c>
      <c r="O22" s="155">
        <f>SUM(M22:N22)</f>
        <v>175.46033000000003</v>
      </c>
      <c r="P22" s="33"/>
    </row>
    <row r="23" spans="1:20" s="35" customFormat="1" ht="19.5" customHeight="1">
      <c r="A23" s="34"/>
      <c r="C23" s="36" t="s">
        <v>17</v>
      </c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C45" sqref="C45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20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23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53</v>
      </c>
      <c r="D6" s="43" t="s">
        <v>54</v>
      </c>
      <c r="E6" s="43" t="s">
        <v>55</v>
      </c>
      <c r="F6" s="43" t="s">
        <v>56</v>
      </c>
      <c r="G6" s="44" t="s">
        <v>57</v>
      </c>
      <c r="H6" s="44" t="s">
        <v>58</v>
      </c>
      <c r="I6" s="45" t="s">
        <v>59</v>
      </c>
      <c r="J6" s="46" t="s">
        <v>21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7" t="s">
        <v>0</v>
      </c>
      <c r="C8" s="156">
        <f>'[1]DEIXALLERIES'!Z70</f>
        <v>17.04</v>
      </c>
      <c r="D8" s="157">
        <f>'[1]DEIXALLERIES'!Z5</f>
        <v>1.04</v>
      </c>
      <c r="E8" s="157">
        <f>'[1]DEIXALLERIES'!Z31</f>
        <v>4.18</v>
      </c>
      <c r="F8" s="157">
        <f>'[1]DEIXALLERIES'!Z18</f>
        <v>8.6</v>
      </c>
      <c r="G8" s="158">
        <f>'[1]DEIXALLERIES'!Z57</f>
        <v>13.5</v>
      </c>
      <c r="H8" s="158">
        <f>'[1]DEIXALLERIES'!Z44</f>
        <v>28.22</v>
      </c>
      <c r="I8" s="159">
        <f aca="true" t="shared" si="0" ref="I8:I19">SUM(C8:G8)</f>
        <v>44.36</v>
      </c>
      <c r="J8" s="1">
        <f>'[1]USUARIS DEIXALLERIES'!Z6</f>
        <v>1211</v>
      </c>
    </row>
    <row r="9" spans="1:10" ht="19.5" customHeight="1">
      <c r="A9" s="47" t="s">
        <v>1</v>
      </c>
      <c r="C9" s="160">
        <f>'[1]DEIXALLERIES'!Z71</f>
        <v>35.76</v>
      </c>
      <c r="D9" s="147">
        <f>'[1]DEIXALLERIES'!Z6</f>
        <v>0</v>
      </c>
      <c r="E9" s="147">
        <f>'[1]DEIXALLERIES'!Z32</f>
        <v>2.9</v>
      </c>
      <c r="F9" s="147">
        <f>'[1]DEIXALLERIES'!Z19</f>
        <v>6.34</v>
      </c>
      <c r="G9" s="161">
        <f>'[1]DEIXALLERIES'!Z58</f>
        <v>15.28</v>
      </c>
      <c r="H9" s="161">
        <f>'[1]DEIXALLERIES'!Z45</f>
        <v>34.5</v>
      </c>
      <c r="I9" s="146">
        <f t="shared" si="0"/>
        <v>60.28</v>
      </c>
      <c r="J9" s="2">
        <f>'[1]USUARIS DEIXALLERIES'!Z7</f>
        <v>1095</v>
      </c>
    </row>
    <row r="10" spans="1:10" ht="19.5" customHeight="1">
      <c r="A10" s="47" t="s">
        <v>2</v>
      </c>
      <c r="C10" s="160">
        <f>'[1]DEIXALLERIES'!Z72</f>
        <v>27.28</v>
      </c>
      <c r="D10" s="147">
        <f>'[1]DEIXALLERIES'!Z7</f>
        <v>0</v>
      </c>
      <c r="E10" s="147">
        <f>'[1]DEIXALLERIES'!Z33</f>
        <v>3.62</v>
      </c>
      <c r="F10" s="147">
        <f>'[1]DEIXALLERIES'!Z20</f>
        <v>12.46</v>
      </c>
      <c r="G10" s="161">
        <f>'[1]DEIXALLERIES'!Z59</f>
        <v>14.74</v>
      </c>
      <c r="H10" s="161">
        <f>'[1]DEIXALLERIES'!Z46</f>
        <v>25.09</v>
      </c>
      <c r="I10" s="146">
        <f t="shared" si="0"/>
        <v>58.1</v>
      </c>
      <c r="J10" s="2">
        <f>'[1]USUARIS DEIXALLERIES'!Z8</f>
        <v>1123</v>
      </c>
    </row>
    <row r="11" spans="1:10" ht="19.5" customHeight="1">
      <c r="A11" s="47" t="s">
        <v>3</v>
      </c>
      <c r="C11" s="160">
        <f>'[1]DEIXALLERIES'!Z73</f>
        <v>31.94</v>
      </c>
      <c r="D11" s="147">
        <f>'[1]DEIXALLERIES'!Z8</f>
        <v>2.06</v>
      </c>
      <c r="E11" s="147">
        <f>'[1]DEIXALLERIES'!Z34</f>
        <v>3.1</v>
      </c>
      <c r="F11" s="147">
        <f>'[1]DEIXALLERIES'!Z21</f>
        <v>10.18</v>
      </c>
      <c r="G11" s="161">
        <f>'[1]DEIXALLERIES'!Z60</f>
        <v>17.86</v>
      </c>
      <c r="H11" s="161">
        <f>'[1]DEIXALLERIES'!Z47</f>
        <v>25.09</v>
      </c>
      <c r="I11" s="146">
        <f t="shared" si="0"/>
        <v>65.14</v>
      </c>
      <c r="J11" s="2">
        <f>'[1]USUARIS DEIXALLERIES'!Z9</f>
        <v>1409</v>
      </c>
    </row>
    <row r="12" spans="1:10" ht="19.5" customHeight="1">
      <c r="A12" s="47" t="s">
        <v>4</v>
      </c>
      <c r="C12" s="160">
        <f>'[1]DEIXALLERIES'!Z74</f>
        <v>27.94</v>
      </c>
      <c r="D12" s="147">
        <f>'[1]DEIXALLERIES'!Z9</f>
        <v>0.78</v>
      </c>
      <c r="E12" s="147">
        <f>'[1]DEIXALLERIES'!Z35</f>
        <v>2.92</v>
      </c>
      <c r="F12" s="147">
        <f>'[1]DEIXALLERIES'!Z22</f>
        <v>11.3</v>
      </c>
      <c r="G12" s="161">
        <f>'[1]DEIXALLERIES'!Z61</f>
        <v>16.24</v>
      </c>
      <c r="H12" s="161">
        <f>'[1]DEIXALLERIES'!Z48</f>
        <v>31.36</v>
      </c>
      <c r="I12" s="146">
        <f t="shared" si="0"/>
        <v>59.17999999999999</v>
      </c>
      <c r="J12" s="2">
        <f>'[1]USUARIS DEIXALLERIES'!Z10</f>
        <v>1350</v>
      </c>
    </row>
    <row r="13" spans="1:10" ht="19.5" customHeight="1">
      <c r="A13" s="47" t="s">
        <v>5</v>
      </c>
      <c r="C13" s="162">
        <f>'[1]DEIXALLERIES'!Z75</f>
        <v>42.48</v>
      </c>
      <c r="D13" s="144">
        <f>'[1]DEIXALLERIES'!Z10</f>
        <v>1.06</v>
      </c>
      <c r="E13" s="144">
        <f>'[1]DEIXALLERIES'!Z36</f>
        <v>3.68</v>
      </c>
      <c r="F13" s="144">
        <f>'[1]DEIXALLERIES'!Z23</f>
        <v>15.52</v>
      </c>
      <c r="G13" s="146">
        <f>'[1]DEIXALLERIES'!Z62</f>
        <v>26.16</v>
      </c>
      <c r="H13" s="146">
        <f>'[1]DEIXALLERIES'!Z49</f>
        <v>28.22</v>
      </c>
      <c r="I13" s="146">
        <f t="shared" si="0"/>
        <v>88.89999999999999</v>
      </c>
      <c r="J13" s="48">
        <f>'[1]USUARIS DEIXALLERIES'!Z11</f>
        <v>1335</v>
      </c>
    </row>
    <row r="14" spans="1:10" ht="19.5" customHeight="1">
      <c r="A14" s="47" t="s">
        <v>6</v>
      </c>
      <c r="C14" s="162">
        <f>'[1]DEIXALLERIES'!Z76</f>
        <v>44.78</v>
      </c>
      <c r="D14" s="144">
        <f>'[1]DEIXALLERIES'!Z11</f>
        <v>0</v>
      </c>
      <c r="E14" s="144">
        <f>'[1]DEIXALLERIES'!Z37</f>
        <v>3.48</v>
      </c>
      <c r="F14" s="144">
        <f>'[1]DEIXALLERIES'!Z24</f>
        <v>11.22</v>
      </c>
      <c r="G14" s="146">
        <f>'[1]DEIXALLERIES'!Z63</f>
        <v>20.76</v>
      </c>
      <c r="H14" s="146">
        <f>'[1]DEIXALLERIES'!Z50</f>
        <v>31.36</v>
      </c>
      <c r="I14" s="146">
        <f t="shared" si="0"/>
        <v>80.24</v>
      </c>
      <c r="J14" s="48">
        <f>'[1]USUARIS DEIXALLERIES'!Z12</f>
        <v>1444</v>
      </c>
    </row>
    <row r="15" spans="1:10" ht="19.5" customHeight="1">
      <c r="A15" s="47" t="s">
        <v>7</v>
      </c>
      <c r="C15" s="162">
        <f>'[1]DEIXALLERIES'!Z77</f>
        <v>40.3</v>
      </c>
      <c r="D15" s="144">
        <f>'[1]DEIXALLERIES'!Z12</f>
        <v>0.85</v>
      </c>
      <c r="E15" s="144">
        <f>'[1]DEIXALLERIES'!Z38</f>
        <v>5.16</v>
      </c>
      <c r="F15" s="144">
        <f>'[1]DEIXALLERIES'!Z25</f>
        <v>16.67</v>
      </c>
      <c r="G15" s="146">
        <f>'[1]DEIXALLERIES'!Z64</f>
        <v>18.52</v>
      </c>
      <c r="H15" s="146">
        <f>'[1]DEIXALLERIES'!Z51</f>
        <v>31.36</v>
      </c>
      <c r="I15" s="146">
        <f t="shared" si="0"/>
        <v>81.5</v>
      </c>
      <c r="J15" s="48">
        <f>'[1]USUARIS DEIXALLERIES'!Z13</f>
        <v>1350</v>
      </c>
    </row>
    <row r="16" spans="1:10" ht="19.5" customHeight="1">
      <c r="A16" s="47" t="s">
        <v>19</v>
      </c>
      <c r="C16" s="162">
        <f>'[1]DEIXALLERIES'!Z78</f>
        <v>26.54</v>
      </c>
      <c r="D16" s="144">
        <f>'[1]DEIXALLERIES'!Z13</f>
        <v>0</v>
      </c>
      <c r="E16" s="144">
        <f>'[1]DEIXALLERIES'!Z39</f>
        <v>3.9</v>
      </c>
      <c r="F16" s="144">
        <f>'[1]DEIXALLERIES'!Z26</f>
        <v>12.32</v>
      </c>
      <c r="G16" s="146">
        <f>'[1]DEIXALLERIES'!Z65</f>
        <v>14.1</v>
      </c>
      <c r="H16" s="146">
        <f>'[1]DEIXALLERIES'!Z52</f>
        <v>31.36</v>
      </c>
      <c r="I16" s="146">
        <f t="shared" si="0"/>
        <v>56.86</v>
      </c>
      <c r="J16" s="48">
        <f>'[1]USUARIS DEIXALLERIES'!Z14</f>
        <v>1388</v>
      </c>
    </row>
    <row r="17" spans="1:10" ht="19.5" customHeight="1">
      <c r="A17" s="47" t="s">
        <v>8</v>
      </c>
      <c r="C17" s="162">
        <f>'[1]DEIXALLERIES'!Z79</f>
        <v>33.38</v>
      </c>
      <c r="D17" s="144">
        <f>'[1]DEIXALLERIES'!Z14</f>
        <v>0</v>
      </c>
      <c r="E17" s="144">
        <f>'[1]DEIXALLERIES'!Z40</f>
        <v>3.24</v>
      </c>
      <c r="F17" s="144">
        <f>'[1]DEIXALLERIES'!Z27</f>
        <v>12.08</v>
      </c>
      <c r="G17" s="146">
        <f>'[1]DEIXALLERIES'!Z66</f>
        <v>16.84</v>
      </c>
      <c r="H17" s="146">
        <f>'[1]DEIXALLERIES'!Z53</f>
        <v>40.99</v>
      </c>
      <c r="I17" s="146">
        <f t="shared" si="0"/>
        <v>65.54</v>
      </c>
      <c r="J17" s="48">
        <f>'[1]USUARIS DEIXALLERIES'!Z15</f>
        <v>1421</v>
      </c>
    </row>
    <row r="18" spans="1:10" ht="19.5" customHeight="1">
      <c r="A18" s="47" t="s">
        <v>9</v>
      </c>
      <c r="C18" s="162">
        <f>'[1]DEIXALLERIES'!Z80</f>
        <v>27.24</v>
      </c>
      <c r="D18" s="144">
        <f>'[1]DEIXALLERIES'!Z15</f>
        <v>0</v>
      </c>
      <c r="E18" s="144">
        <f>'[1]DEIXALLERIES'!Z41</f>
        <v>4.32</v>
      </c>
      <c r="F18" s="144">
        <f>'[1]DEIXALLERIES'!Z28</f>
        <v>10.12</v>
      </c>
      <c r="G18" s="146">
        <f>'[1]DEIXALLERIES'!Z67</f>
        <v>11.44</v>
      </c>
      <c r="H18" s="146">
        <f>'[1]DEIXALLERIES'!Z54</f>
        <v>31.36</v>
      </c>
      <c r="I18" s="146">
        <f t="shared" si="0"/>
        <v>53.12</v>
      </c>
      <c r="J18" s="48">
        <f>'[1]USUARIS DEIXALLERIES'!Z16</f>
        <v>961</v>
      </c>
    </row>
    <row r="19" spans="1:10" ht="19.5" customHeight="1" thickBot="1">
      <c r="A19" s="47" t="s">
        <v>10</v>
      </c>
      <c r="C19" s="163">
        <f>'[1]DEIXALLERIES'!Z81</f>
        <v>0</v>
      </c>
      <c r="D19" s="164">
        <f>'[1]DEIXALLERIES'!Z16</f>
        <v>0</v>
      </c>
      <c r="E19" s="164">
        <f>'[1]DEIXALLERIES'!Z42</f>
        <v>0</v>
      </c>
      <c r="F19" s="164">
        <f>'[1]DEIXALLERIES'!Z29</f>
        <v>0</v>
      </c>
      <c r="G19" s="165">
        <f>'[1]DEIXALLERIES'!Z68</f>
        <v>0</v>
      </c>
      <c r="H19" s="165">
        <f>'[1]DEIXALLERIES'!Z55</f>
        <v>0</v>
      </c>
      <c r="I19" s="165">
        <f t="shared" si="0"/>
        <v>0</v>
      </c>
      <c r="J19" s="49">
        <f>'[1]USUARIS DEIXALLERIES'!Z17</f>
        <v>0</v>
      </c>
    </row>
    <row r="20" spans="1:10" ht="19.5" customHeight="1" thickBot="1">
      <c r="A20" s="4"/>
      <c r="C20" s="150"/>
      <c r="D20" s="150"/>
      <c r="E20" s="150"/>
      <c r="F20" s="150"/>
      <c r="G20" s="150"/>
      <c r="H20" s="150"/>
      <c r="I20" s="150"/>
      <c r="J20" s="7"/>
    </row>
    <row r="21" spans="1:10" ht="19.5" customHeight="1" thickBot="1">
      <c r="A21" s="31" t="s">
        <v>14</v>
      </c>
      <c r="C21" s="166">
        <f>SUM(C8:C19)</f>
        <v>354.68</v>
      </c>
      <c r="D21" s="167">
        <f>SUM(D8:D19)</f>
        <v>5.789999999999999</v>
      </c>
      <c r="E21" s="167">
        <f>SUM(E8:E19)</f>
        <v>40.5</v>
      </c>
      <c r="F21" s="167">
        <f>SUM(F8:F19)</f>
        <v>126.80999999999999</v>
      </c>
      <c r="G21" s="168">
        <f>SUM(G8:G20)</f>
        <v>185.44</v>
      </c>
      <c r="H21" s="168">
        <f>SUM(H8:H19)</f>
        <v>338.91</v>
      </c>
      <c r="I21" s="168">
        <f>SUM(C21:G21)</f>
        <v>713.22</v>
      </c>
      <c r="J21" s="50">
        <f>SUM(J8:J19)</f>
        <v>14087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 I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C45" sqref="C45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25:29" ht="13.5" customHeight="1">
      <c r="Y3" s="52"/>
      <c r="Z3" s="52"/>
      <c r="AA3" s="52"/>
      <c r="AB3" s="52"/>
      <c r="AC3" s="52"/>
    </row>
    <row r="4" ht="13.5" customHeight="1"/>
    <row r="5" spans="1:23" ht="13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31" ht="13.5" customHeight="1">
      <c r="A6" s="187" t="s">
        <v>25</v>
      </c>
      <c r="B6" s="188"/>
      <c r="C6" s="188"/>
      <c r="D6" s="188"/>
      <c r="E6" s="188"/>
      <c r="F6" s="188"/>
      <c r="G6" s="189"/>
      <c r="H6" s="54"/>
      <c r="I6" s="187" t="s">
        <v>26</v>
      </c>
      <c r="J6" s="188"/>
      <c r="K6" s="188"/>
      <c r="L6" s="188"/>
      <c r="M6" s="188"/>
      <c r="N6" s="188"/>
      <c r="O6" s="189"/>
      <c r="P6" s="55"/>
      <c r="Q6" s="187" t="s">
        <v>27</v>
      </c>
      <c r="R6" s="188"/>
      <c r="S6" s="188"/>
      <c r="T6" s="188"/>
      <c r="U6" s="188"/>
      <c r="V6" s="188"/>
      <c r="W6" s="189"/>
      <c r="Y6" s="191" t="s">
        <v>28</v>
      </c>
      <c r="Z6" s="192"/>
      <c r="AA6" s="192"/>
      <c r="AB6" s="192"/>
      <c r="AC6" s="192"/>
      <c r="AD6" s="192"/>
      <c r="AE6" s="193"/>
    </row>
    <row r="7" spans="1:23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9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</row>
    <row r="8" spans="1:27" ht="13.5" customHeight="1">
      <c r="A8" s="60"/>
      <c r="B8" s="61"/>
      <c r="C8" s="62"/>
      <c r="D8" s="63"/>
      <c r="E8" s="64"/>
      <c r="F8" s="65">
        <v>1</v>
      </c>
      <c r="G8" s="66">
        <v>2</v>
      </c>
      <c r="H8" s="67"/>
      <c r="I8" s="68"/>
      <c r="J8" s="69">
        <v>1</v>
      </c>
      <c r="K8" s="69">
        <v>2</v>
      </c>
      <c r="L8" s="69">
        <v>3</v>
      </c>
      <c r="M8" s="69">
        <v>4</v>
      </c>
      <c r="N8" s="70">
        <v>5</v>
      </c>
      <c r="O8" s="71">
        <v>6</v>
      </c>
      <c r="P8" s="72"/>
      <c r="Q8" s="73"/>
      <c r="R8" s="69">
        <v>1</v>
      </c>
      <c r="S8" s="69">
        <v>2</v>
      </c>
      <c r="T8" s="69">
        <v>3</v>
      </c>
      <c r="U8" s="69">
        <v>4</v>
      </c>
      <c r="V8" s="69">
        <v>5</v>
      </c>
      <c r="W8" s="74">
        <v>6</v>
      </c>
      <c r="Y8" s="75"/>
      <c r="AA8" s="76" t="s">
        <v>36</v>
      </c>
    </row>
    <row r="9" spans="1:23" ht="13.5" customHeight="1">
      <c r="A9" s="77">
        <v>3</v>
      </c>
      <c r="B9" s="78">
        <v>4</v>
      </c>
      <c r="C9" s="78">
        <v>5</v>
      </c>
      <c r="D9" s="79">
        <v>6</v>
      </c>
      <c r="E9" s="78">
        <v>7</v>
      </c>
      <c r="F9" s="78">
        <v>8</v>
      </c>
      <c r="G9" s="80">
        <v>9</v>
      </c>
      <c r="H9" s="67"/>
      <c r="I9" s="81">
        <v>7</v>
      </c>
      <c r="J9" s="82">
        <v>8</v>
      </c>
      <c r="K9" s="82">
        <v>9</v>
      </c>
      <c r="L9" s="82">
        <v>10</v>
      </c>
      <c r="M9" s="82">
        <v>11</v>
      </c>
      <c r="N9" s="82">
        <v>12</v>
      </c>
      <c r="O9" s="83">
        <v>13</v>
      </c>
      <c r="P9" s="72"/>
      <c r="Q9" s="84">
        <v>7</v>
      </c>
      <c r="R9" s="84">
        <v>8</v>
      </c>
      <c r="S9" s="84">
        <v>9</v>
      </c>
      <c r="T9" s="84">
        <v>10</v>
      </c>
      <c r="U9" s="84">
        <v>11</v>
      </c>
      <c r="V9" s="84">
        <v>12</v>
      </c>
      <c r="W9" s="85">
        <v>13</v>
      </c>
    </row>
    <row r="10" spans="1:27" ht="13.5" customHeight="1">
      <c r="A10" s="81">
        <v>10</v>
      </c>
      <c r="B10" s="82">
        <v>11</v>
      </c>
      <c r="C10" s="82">
        <v>12</v>
      </c>
      <c r="D10" s="82">
        <v>13</v>
      </c>
      <c r="E10" s="82">
        <v>14</v>
      </c>
      <c r="F10" s="82">
        <v>15</v>
      </c>
      <c r="G10" s="83">
        <v>16</v>
      </c>
      <c r="H10" s="67"/>
      <c r="I10" s="86">
        <v>14</v>
      </c>
      <c r="J10" s="82">
        <v>15</v>
      </c>
      <c r="K10" s="82">
        <v>16</v>
      </c>
      <c r="L10" s="82">
        <v>17</v>
      </c>
      <c r="M10" s="82">
        <v>18</v>
      </c>
      <c r="N10" s="82">
        <v>19</v>
      </c>
      <c r="O10" s="83">
        <v>20</v>
      </c>
      <c r="P10" s="72"/>
      <c r="Q10" s="87">
        <v>14</v>
      </c>
      <c r="R10" s="88">
        <v>15</v>
      </c>
      <c r="S10" s="88">
        <v>16</v>
      </c>
      <c r="T10" s="88">
        <v>17</v>
      </c>
      <c r="U10" s="88">
        <v>18</v>
      </c>
      <c r="V10" s="88">
        <v>19</v>
      </c>
      <c r="W10" s="89">
        <v>20</v>
      </c>
      <c r="Y10" s="90">
        <v>1</v>
      </c>
      <c r="AA10" s="76" t="s">
        <v>37</v>
      </c>
    </row>
    <row r="11" spans="1:23" ht="13.5" customHeight="1">
      <c r="A11" s="91">
        <v>17</v>
      </c>
      <c r="B11" s="92">
        <v>18</v>
      </c>
      <c r="C11" s="93">
        <v>19</v>
      </c>
      <c r="D11" s="93">
        <v>20</v>
      </c>
      <c r="E11" s="93">
        <v>21</v>
      </c>
      <c r="F11" s="93">
        <v>22</v>
      </c>
      <c r="G11" s="94">
        <v>23</v>
      </c>
      <c r="H11" s="67"/>
      <c r="I11" s="81">
        <v>21</v>
      </c>
      <c r="J11" s="82">
        <v>22</v>
      </c>
      <c r="K11" s="82">
        <v>23</v>
      </c>
      <c r="L11" s="82">
        <v>24</v>
      </c>
      <c r="M11" s="82">
        <v>25</v>
      </c>
      <c r="N11" s="82">
        <v>26</v>
      </c>
      <c r="O11" s="83">
        <v>27</v>
      </c>
      <c r="P11" s="72"/>
      <c r="Q11" s="88">
        <v>21</v>
      </c>
      <c r="R11" s="88">
        <v>22</v>
      </c>
      <c r="S11" s="88">
        <v>23</v>
      </c>
      <c r="T11" s="88">
        <v>24</v>
      </c>
      <c r="U11" s="88">
        <v>25</v>
      </c>
      <c r="V11" s="88">
        <v>26</v>
      </c>
      <c r="W11" s="89">
        <v>27</v>
      </c>
    </row>
    <row r="12" spans="1:27" ht="13.5" customHeight="1">
      <c r="A12" s="95">
        <v>24</v>
      </c>
      <c r="B12" s="96">
        <v>25</v>
      </c>
      <c r="C12" s="96">
        <v>26</v>
      </c>
      <c r="D12" s="96">
        <v>27</v>
      </c>
      <c r="E12" s="96">
        <v>28</v>
      </c>
      <c r="F12" s="96">
        <v>29</v>
      </c>
      <c r="G12" s="97">
        <v>30</v>
      </c>
      <c r="H12" s="67"/>
      <c r="I12" s="98">
        <v>28</v>
      </c>
      <c r="J12" s="181"/>
      <c r="K12" s="182"/>
      <c r="L12" s="182"/>
      <c r="M12" s="182"/>
      <c r="N12" s="182"/>
      <c r="O12" s="183"/>
      <c r="P12" s="72"/>
      <c r="Q12" s="88">
        <v>28</v>
      </c>
      <c r="R12" s="88">
        <v>29</v>
      </c>
      <c r="S12" s="88">
        <v>30</v>
      </c>
      <c r="T12" s="88">
        <v>31</v>
      </c>
      <c r="U12" s="184"/>
      <c r="V12" s="185"/>
      <c r="W12" s="186"/>
      <c r="Y12" s="102"/>
      <c r="AA12" s="76"/>
    </row>
    <row r="13" spans="1:23" ht="13.5" customHeight="1">
      <c r="A13" s="95">
        <v>31</v>
      </c>
      <c r="B13" s="96"/>
      <c r="C13" s="96"/>
      <c r="D13" s="96"/>
      <c r="E13" s="96"/>
      <c r="F13" s="96"/>
      <c r="G13" s="103"/>
      <c r="H13" s="67"/>
      <c r="I13" s="104"/>
      <c r="J13" s="104"/>
      <c r="K13" s="104"/>
      <c r="L13" s="104"/>
      <c r="M13" s="104"/>
      <c r="N13" s="104"/>
      <c r="O13" s="104"/>
      <c r="P13" s="67"/>
      <c r="Q13" s="104"/>
      <c r="R13" s="104"/>
      <c r="S13" s="104"/>
      <c r="T13" s="104"/>
      <c r="U13" s="104"/>
      <c r="V13" s="104"/>
      <c r="W13" s="104"/>
    </row>
    <row r="14" spans="1:23" ht="13.5" customHeight="1">
      <c r="A14" s="55"/>
      <c r="B14" s="55"/>
      <c r="C14" s="55"/>
      <c r="D14" s="55"/>
      <c r="E14" s="55"/>
      <c r="F14" s="55"/>
      <c r="G14" s="105"/>
      <c r="H14" s="105"/>
      <c r="I14" s="105"/>
      <c r="J14" s="105"/>
      <c r="K14" s="105"/>
      <c r="L14" s="105"/>
      <c r="M14" s="105"/>
      <c r="N14" s="106"/>
      <c r="O14" s="105"/>
      <c r="P14" s="55"/>
      <c r="Q14" s="55"/>
      <c r="R14" s="55"/>
      <c r="S14" s="55"/>
      <c r="T14" s="55"/>
      <c r="U14" s="55"/>
      <c r="V14" s="55"/>
      <c r="W14" s="55"/>
    </row>
    <row r="15" spans="1:31" ht="13.5" customHeight="1">
      <c r="A15" s="187" t="s">
        <v>38</v>
      </c>
      <c r="B15" s="188"/>
      <c r="C15" s="188"/>
      <c r="D15" s="188"/>
      <c r="E15" s="188"/>
      <c r="F15" s="188"/>
      <c r="G15" s="189"/>
      <c r="H15" s="105"/>
      <c r="I15" s="187" t="s">
        <v>39</v>
      </c>
      <c r="J15" s="188"/>
      <c r="K15" s="188"/>
      <c r="L15" s="188"/>
      <c r="M15" s="188"/>
      <c r="N15" s="188"/>
      <c r="O15" s="189"/>
      <c r="P15" s="105"/>
      <c r="Q15" s="187" t="s">
        <v>40</v>
      </c>
      <c r="R15" s="188"/>
      <c r="S15" s="188"/>
      <c r="T15" s="188"/>
      <c r="U15" s="188"/>
      <c r="V15" s="188"/>
      <c r="W15" s="189"/>
      <c r="Y15" s="191" t="s">
        <v>41</v>
      </c>
      <c r="Z15" s="192"/>
      <c r="AA15" s="192"/>
      <c r="AB15" s="192"/>
      <c r="AC15" s="192"/>
      <c r="AD15" s="192"/>
      <c r="AE15" s="193"/>
    </row>
    <row r="16" spans="1:23" ht="13.5">
      <c r="A16" s="56" t="s">
        <v>29</v>
      </c>
      <c r="B16" s="57" t="s">
        <v>30</v>
      </c>
      <c r="C16" s="57" t="s">
        <v>31</v>
      </c>
      <c r="D16" s="57" t="s">
        <v>32</v>
      </c>
      <c r="E16" s="57" t="s">
        <v>33</v>
      </c>
      <c r="F16" s="57" t="s">
        <v>34</v>
      </c>
      <c r="G16" s="58" t="s">
        <v>35</v>
      </c>
      <c r="H16" s="105"/>
      <c r="I16" s="56" t="s">
        <v>29</v>
      </c>
      <c r="J16" s="57" t="s">
        <v>30</v>
      </c>
      <c r="K16" s="57" t="s">
        <v>31</v>
      </c>
      <c r="L16" s="57" t="s">
        <v>32</v>
      </c>
      <c r="M16" s="57" t="s">
        <v>33</v>
      </c>
      <c r="N16" s="57" t="s">
        <v>34</v>
      </c>
      <c r="O16" s="58" t="s">
        <v>35</v>
      </c>
      <c r="P16" s="105"/>
      <c r="Q16" s="56" t="s">
        <v>29</v>
      </c>
      <c r="R16" s="57" t="s">
        <v>30</v>
      </c>
      <c r="S16" s="57" t="s">
        <v>31</v>
      </c>
      <c r="T16" s="57" t="s">
        <v>32</v>
      </c>
      <c r="U16" s="57" t="s">
        <v>33</v>
      </c>
      <c r="V16" s="57" t="s">
        <v>34</v>
      </c>
      <c r="W16" s="58" t="s">
        <v>35</v>
      </c>
    </row>
    <row r="17" spans="1:25" ht="13.5">
      <c r="A17" s="68"/>
      <c r="B17" s="107"/>
      <c r="C17" s="108"/>
      <c r="D17" s="109"/>
      <c r="E17" s="108">
        <v>1</v>
      </c>
      <c r="F17" s="108">
        <v>2</v>
      </c>
      <c r="G17" s="71">
        <v>3</v>
      </c>
      <c r="H17" s="67"/>
      <c r="I17" s="68"/>
      <c r="J17" s="110"/>
      <c r="K17" s="110"/>
      <c r="L17" s="70"/>
      <c r="M17" s="111"/>
      <c r="N17" s="108"/>
      <c r="O17" s="71">
        <v>1</v>
      </c>
      <c r="P17" s="67"/>
      <c r="Q17" s="112"/>
      <c r="R17" s="108"/>
      <c r="S17" s="108">
        <v>1</v>
      </c>
      <c r="T17" s="108">
        <v>2</v>
      </c>
      <c r="U17" s="108">
        <v>3</v>
      </c>
      <c r="V17" s="108">
        <v>4</v>
      </c>
      <c r="W17" s="71">
        <v>5</v>
      </c>
      <c r="X17" s="52"/>
      <c r="Y17" s="76" t="s">
        <v>42</v>
      </c>
    </row>
    <row r="18" spans="1:24" ht="13.5">
      <c r="A18" s="81">
        <v>4</v>
      </c>
      <c r="B18" s="82">
        <v>5</v>
      </c>
      <c r="C18" s="82">
        <v>6</v>
      </c>
      <c r="D18" s="82">
        <v>7</v>
      </c>
      <c r="E18" s="82">
        <v>8</v>
      </c>
      <c r="F18" s="82">
        <v>9</v>
      </c>
      <c r="G18" s="83">
        <v>10</v>
      </c>
      <c r="H18" s="67"/>
      <c r="I18" s="81">
        <v>2</v>
      </c>
      <c r="J18" s="82">
        <v>3</v>
      </c>
      <c r="K18" s="82">
        <v>4</v>
      </c>
      <c r="L18" s="82">
        <v>5</v>
      </c>
      <c r="M18" s="82">
        <v>6</v>
      </c>
      <c r="N18" s="82">
        <v>7</v>
      </c>
      <c r="O18" s="83">
        <v>8</v>
      </c>
      <c r="P18" s="67"/>
      <c r="Q18" s="81">
        <v>6</v>
      </c>
      <c r="R18" s="82">
        <v>7</v>
      </c>
      <c r="S18" s="82">
        <v>8</v>
      </c>
      <c r="T18" s="82">
        <v>9</v>
      </c>
      <c r="U18" s="113">
        <v>10</v>
      </c>
      <c r="V18" s="82">
        <v>11</v>
      </c>
      <c r="W18" s="83">
        <v>12</v>
      </c>
      <c r="X18" s="52"/>
    </row>
    <row r="19" spans="1:24" ht="13.5">
      <c r="A19" s="81">
        <v>11</v>
      </c>
      <c r="B19" s="82">
        <v>12</v>
      </c>
      <c r="C19" s="82">
        <v>13</v>
      </c>
      <c r="D19" s="113">
        <v>14</v>
      </c>
      <c r="E19" s="82">
        <v>15</v>
      </c>
      <c r="F19" s="82">
        <v>16</v>
      </c>
      <c r="G19" s="83">
        <v>17</v>
      </c>
      <c r="H19" s="67"/>
      <c r="I19" s="81">
        <v>9</v>
      </c>
      <c r="J19" s="82">
        <v>10</v>
      </c>
      <c r="K19" s="82">
        <v>11</v>
      </c>
      <c r="L19" s="82">
        <v>12</v>
      </c>
      <c r="M19" s="113">
        <v>13</v>
      </c>
      <c r="N19" s="82">
        <v>14</v>
      </c>
      <c r="O19" s="83">
        <v>15</v>
      </c>
      <c r="P19" s="67"/>
      <c r="Q19" s="114">
        <v>13</v>
      </c>
      <c r="R19" s="82">
        <v>14</v>
      </c>
      <c r="S19" s="82">
        <v>15</v>
      </c>
      <c r="T19" s="82">
        <v>16</v>
      </c>
      <c r="U19" s="82">
        <v>17</v>
      </c>
      <c r="V19" s="82">
        <v>18</v>
      </c>
      <c r="W19" s="83">
        <v>19</v>
      </c>
      <c r="X19" s="52"/>
    </row>
    <row r="20" spans="1:24" ht="13.5">
      <c r="A20" s="81">
        <v>18</v>
      </c>
      <c r="B20" s="82">
        <v>19</v>
      </c>
      <c r="C20" s="82">
        <v>20</v>
      </c>
      <c r="D20" s="82">
        <v>21</v>
      </c>
      <c r="E20" s="115">
        <v>22</v>
      </c>
      <c r="F20" s="82">
        <v>23</v>
      </c>
      <c r="G20" s="83">
        <v>24</v>
      </c>
      <c r="H20" s="67"/>
      <c r="I20" s="81">
        <v>16</v>
      </c>
      <c r="J20" s="82">
        <v>17</v>
      </c>
      <c r="K20" s="82">
        <v>18</v>
      </c>
      <c r="L20" s="82">
        <v>19</v>
      </c>
      <c r="M20" s="82">
        <v>20</v>
      </c>
      <c r="N20" s="82">
        <v>21</v>
      </c>
      <c r="O20" s="83">
        <v>22</v>
      </c>
      <c r="P20" s="67"/>
      <c r="Q20" s="81">
        <v>20</v>
      </c>
      <c r="R20" s="82">
        <v>21</v>
      </c>
      <c r="S20" s="82">
        <v>22</v>
      </c>
      <c r="T20" s="82">
        <v>23</v>
      </c>
      <c r="U20" s="115">
        <v>24</v>
      </c>
      <c r="V20" s="82">
        <v>25</v>
      </c>
      <c r="W20" s="83">
        <v>26</v>
      </c>
      <c r="X20" s="52"/>
    </row>
    <row r="21" spans="1:24" ht="13.5">
      <c r="A21" s="116">
        <v>25</v>
      </c>
      <c r="B21" s="117">
        <v>26</v>
      </c>
      <c r="C21" s="117">
        <v>27</v>
      </c>
      <c r="D21" s="117">
        <v>28</v>
      </c>
      <c r="E21" s="117">
        <v>29</v>
      </c>
      <c r="F21" s="117">
        <v>30</v>
      </c>
      <c r="G21" s="99"/>
      <c r="H21" s="67"/>
      <c r="I21" s="98">
        <v>23</v>
      </c>
      <c r="J21" s="117">
        <v>24</v>
      </c>
      <c r="K21" s="117">
        <v>25</v>
      </c>
      <c r="L21" s="117">
        <v>26</v>
      </c>
      <c r="M21" s="117">
        <v>27</v>
      </c>
      <c r="N21" s="117">
        <v>28</v>
      </c>
      <c r="O21" s="118">
        <v>29</v>
      </c>
      <c r="P21" s="67"/>
      <c r="Q21" s="98">
        <v>27</v>
      </c>
      <c r="R21" s="117">
        <v>28</v>
      </c>
      <c r="S21" s="117">
        <v>29</v>
      </c>
      <c r="T21" s="117">
        <v>30</v>
      </c>
      <c r="U21" s="119"/>
      <c r="V21" s="119"/>
      <c r="W21" s="120"/>
      <c r="X21" s="52"/>
    </row>
    <row r="22" spans="1:24" ht="13.5">
      <c r="A22" s="121"/>
      <c r="B22" s="104"/>
      <c r="C22" s="104"/>
      <c r="D22" s="104"/>
      <c r="E22" s="104"/>
      <c r="F22" s="104"/>
      <c r="G22" s="104"/>
      <c r="H22" s="67"/>
      <c r="I22" s="100">
        <v>30</v>
      </c>
      <c r="J22" s="101">
        <v>31</v>
      </c>
      <c r="K22" s="185"/>
      <c r="L22" s="185"/>
      <c r="M22" s="185"/>
      <c r="N22" s="185"/>
      <c r="O22" s="186"/>
      <c r="P22" s="67"/>
      <c r="Q22" s="104"/>
      <c r="R22" s="104"/>
      <c r="S22" s="104"/>
      <c r="T22" s="104"/>
      <c r="U22" s="104"/>
      <c r="V22" s="104"/>
      <c r="W22" s="104"/>
      <c r="X22" s="52"/>
    </row>
    <row r="23" spans="1:24" ht="13.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52"/>
    </row>
    <row r="24" spans="1:23" ht="13.5">
      <c r="A24" s="187" t="s">
        <v>43</v>
      </c>
      <c r="B24" s="188"/>
      <c r="C24" s="188"/>
      <c r="D24" s="188"/>
      <c r="E24" s="188"/>
      <c r="F24" s="188"/>
      <c r="G24" s="189"/>
      <c r="H24" s="55"/>
      <c r="I24" s="187" t="s">
        <v>44</v>
      </c>
      <c r="J24" s="188"/>
      <c r="K24" s="188"/>
      <c r="L24" s="188"/>
      <c r="M24" s="188"/>
      <c r="N24" s="188"/>
      <c r="O24" s="189"/>
      <c r="P24" s="105"/>
      <c r="Q24" s="187" t="s">
        <v>45</v>
      </c>
      <c r="R24" s="188"/>
      <c r="S24" s="188"/>
      <c r="T24" s="188"/>
      <c r="U24" s="188"/>
      <c r="V24" s="188"/>
      <c r="W24" s="189"/>
    </row>
    <row r="25" spans="1:23" ht="13.5">
      <c r="A25" s="56" t="s">
        <v>29</v>
      </c>
      <c r="B25" s="57" t="s">
        <v>30</v>
      </c>
      <c r="C25" s="57" t="s">
        <v>31</v>
      </c>
      <c r="D25" s="57" t="s">
        <v>32</v>
      </c>
      <c r="E25" s="57" t="s">
        <v>33</v>
      </c>
      <c r="F25" s="57" t="s">
        <v>34</v>
      </c>
      <c r="G25" s="58" t="s">
        <v>35</v>
      </c>
      <c r="H25" s="55"/>
      <c r="I25" s="56" t="s">
        <v>29</v>
      </c>
      <c r="J25" s="57" t="s">
        <v>30</v>
      </c>
      <c r="K25" s="57" t="s">
        <v>31</v>
      </c>
      <c r="L25" s="57" t="s">
        <v>32</v>
      </c>
      <c r="M25" s="57" t="s">
        <v>33</v>
      </c>
      <c r="N25" s="57" t="s">
        <v>34</v>
      </c>
      <c r="O25" s="58" t="s">
        <v>35</v>
      </c>
      <c r="P25" s="105"/>
      <c r="Q25" s="56" t="s">
        <v>29</v>
      </c>
      <c r="R25" s="57" t="s">
        <v>30</v>
      </c>
      <c r="S25" s="57" t="s">
        <v>31</v>
      </c>
      <c r="T25" s="57" t="s">
        <v>32</v>
      </c>
      <c r="U25" s="57" t="s">
        <v>33</v>
      </c>
      <c r="V25" s="57" t="s">
        <v>34</v>
      </c>
      <c r="W25" s="58" t="s">
        <v>35</v>
      </c>
    </row>
    <row r="26" spans="1:23" ht="13.5">
      <c r="A26" s="123"/>
      <c r="B26" s="124"/>
      <c r="C26" s="108"/>
      <c r="D26" s="109"/>
      <c r="E26" s="108">
        <v>1</v>
      </c>
      <c r="F26" s="108">
        <v>2</v>
      </c>
      <c r="G26" s="71">
        <v>3</v>
      </c>
      <c r="H26" s="72"/>
      <c r="I26" s="73">
        <v>1</v>
      </c>
      <c r="J26" s="125">
        <v>2</v>
      </c>
      <c r="K26" s="125">
        <v>3</v>
      </c>
      <c r="L26" s="125">
        <v>4</v>
      </c>
      <c r="M26" s="125">
        <v>5</v>
      </c>
      <c r="N26" s="108">
        <v>6</v>
      </c>
      <c r="O26" s="71">
        <v>7</v>
      </c>
      <c r="P26" s="67"/>
      <c r="Q26" s="73"/>
      <c r="R26" s="82"/>
      <c r="S26" s="82"/>
      <c r="T26" s="82">
        <v>1</v>
      </c>
      <c r="U26" s="82">
        <v>2</v>
      </c>
      <c r="V26" s="126">
        <v>3</v>
      </c>
      <c r="W26" s="127">
        <v>4</v>
      </c>
    </row>
    <row r="27" spans="1:23" ht="13.5">
      <c r="A27" s="128">
        <v>4</v>
      </c>
      <c r="B27" s="82">
        <v>5</v>
      </c>
      <c r="C27" s="82">
        <v>6</v>
      </c>
      <c r="D27" s="82">
        <v>7</v>
      </c>
      <c r="E27" s="82">
        <v>8</v>
      </c>
      <c r="F27" s="82">
        <v>9</v>
      </c>
      <c r="G27" s="83">
        <v>10</v>
      </c>
      <c r="H27" s="72"/>
      <c r="I27" s="81">
        <v>8</v>
      </c>
      <c r="J27" s="82">
        <v>9</v>
      </c>
      <c r="K27" s="82">
        <v>10</v>
      </c>
      <c r="L27" s="82">
        <v>11</v>
      </c>
      <c r="M27" s="113">
        <v>12</v>
      </c>
      <c r="N27" s="82">
        <v>13</v>
      </c>
      <c r="O27" s="83">
        <v>14</v>
      </c>
      <c r="P27" s="67"/>
      <c r="Q27" s="81">
        <v>5</v>
      </c>
      <c r="R27" s="82">
        <v>6</v>
      </c>
      <c r="S27" s="82">
        <v>7</v>
      </c>
      <c r="T27" s="82">
        <v>8</v>
      </c>
      <c r="U27" s="113">
        <v>9</v>
      </c>
      <c r="V27" s="126">
        <v>10</v>
      </c>
      <c r="W27" s="127">
        <v>11</v>
      </c>
    </row>
    <row r="28" spans="1:23" ht="13.5">
      <c r="A28" s="128">
        <v>11</v>
      </c>
      <c r="B28" s="82">
        <v>12</v>
      </c>
      <c r="C28" s="82">
        <v>13</v>
      </c>
      <c r="D28" s="82">
        <v>14</v>
      </c>
      <c r="E28" s="113">
        <v>15</v>
      </c>
      <c r="F28" s="82">
        <v>16</v>
      </c>
      <c r="G28" s="83">
        <v>17</v>
      </c>
      <c r="H28" s="72"/>
      <c r="I28" s="114">
        <v>15</v>
      </c>
      <c r="J28" s="82">
        <v>16</v>
      </c>
      <c r="K28" s="82">
        <v>17</v>
      </c>
      <c r="L28" s="82">
        <v>18</v>
      </c>
      <c r="M28" s="82">
        <v>19</v>
      </c>
      <c r="N28" s="82">
        <v>20</v>
      </c>
      <c r="O28" s="83">
        <v>21</v>
      </c>
      <c r="P28" s="67"/>
      <c r="Q28" s="81">
        <v>12</v>
      </c>
      <c r="R28" s="82">
        <v>13</v>
      </c>
      <c r="S28" s="82">
        <v>14</v>
      </c>
      <c r="T28" s="82">
        <v>15</v>
      </c>
      <c r="U28" s="82">
        <v>16</v>
      </c>
      <c r="V28" s="126">
        <v>17</v>
      </c>
      <c r="W28" s="127">
        <v>18</v>
      </c>
    </row>
    <row r="29" spans="1:23" ht="13.5">
      <c r="A29" s="129">
        <v>18</v>
      </c>
      <c r="B29" s="130">
        <v>19</v>
      </c>
      <c r="C29" s="130">
        <v>20</v>
      </c>
      <c r="D29" s="130">
        <v>21</v>
      </c>
      <c r="E29" s="130">
        <v>22</v>
      </c>
      <c r="F29" s="82">
        <v>23</v>
      </c>
      <c r="G29" s="83">
        <v>24</v>
      </c>
      <c r="H29" s="72"/>
      <c r="I29" s="81">
        <v>22</v>
      </c>
      <c r="J29" s="82">
        <v>23</v>
      </c>
      <c r="K29" s="82">
        <v>24</v>
      </c>
      <c r="L29" s="82">
        <v>25</v>
      </c>
      <c r="M29" s="82">
        <v>26</v>
      </c>
      <c r="N29" s="82">
        <v>27</v>
      </c>
      <c r="O29" s="83">
        <v>28</v>
      </c>
      <c r="P29" s="67"/>
      <c r="Q29" s="81">
        <v>19</v>
      </c>
      <c r="R29" s="82">
        <v>20</v>
      </c>
      <c r="S29" s="82">
        <v>21</v>
      </c>
      <c r="T29" s="82">
        <v>22</v>
      </c>
      <c r="U29" s="82">
        <v>23</v>
      </c>
      <c r="V29" s="126">
        <v>24</v>
      </c>
      <c r="W29" s="127">
        <v>25</v>
      </c>
    </row>
    <row r="30" spans="1:23" ht="13.5">
      <c r="A30" s="131">
        <v>25</v>
      </c>
      <c r="B30" s="117">
        <v>26</v>
      </c>
      <c r="C30" s="117">
        <v>27</v>
      </c>
      <c r="D30" s="117">
        <v>28</v>
      </c>
      <c r="E30" s="117">
        <v>29</v>
      </c>
      <c r="F30" s="117">
        <v>30</v>
      </c>
      <c r="G30" s="132">
        <v>31</v>
      </c>
      <c r="H30" s="72"/>
      <c r="I30" s="81">
        <v>29</v>
      </c>
      <c r="J30" s="82">
        <v>30</v>
      </c>
      <c r="K30" s="82">
        <v>31</v>
      </c>
      <c r="L30" s="82"/>
      <c r="M30" s="82"/>
      <c r="N30" s="82"/>
      <c r="O30" s="83"/>
      <c r="P30" s="67"/>
      <c r="Q30" s="98">
        <v>26</v>
      </c>
      <c r="R30" s="117">
        <v>27</v>
      </c>
      <c r="S30" s="117">
        <v>28</v>
      </c>
      <c r="T30" s="117">
        <v>29</v>
      </c>
      <c r="U30" s="117">
        <v>30</v>
      </c>
      <c r="V30" s="133"/>
      <c r="W30" s="134"/>
    </row>
    <row r="31" spans="1:23" ht="13.5">
      <c r="A31" s="55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55"/>
      <c r="W31" s="55"/>
    </row>
    <row r="32" spans="1:23" ht="13.5">
      <c r="A32" s="187" t="s">
        <v>46</v>
      </c>
      <c r="B32" s="188"/>
      <c r="C32" s="188"/>
      <c r="D32" s="188"/>
      <c r="E32" s="188"/>
      <c r="F32" s="188"/>
      <c r="G32" s="189"/>
      <c r="H32" s="105"/>
      <c r="I32" s="187" t="s">
        <v>47</v>
      </c>
      <c r="J32" s="188"/>
      <c r="K32" s="188"/>
      <c r="L32" s="188"/>
      <c r="M32" s="188"/>
      <c r="N32" s="188"/>
      <c r="O32" s="189"/>
      <c r="P32" s="105"/>
      <c r="Q32" s="187" t="s">
        <v>48</v>
      </c>
      <c r="R32" s="188"/>
      <c r="S32" s="188"/>
      <c r="T32" s="188"/>
      <c r="U32" s="188"/>
      <c r="V32" s="188"/>
      <c r="W32" s="189"/>
    </row>
    <row r="33" spans="1:23" ht="13.5">
      <c r="A33" s="56" t="s">
        <v>29</v>
      </c>
      <c r="B33" s="57" t="s">
        <v>30</v>
      </c>
      <c r="C33" s="57" t="s">
        <v>31</v>
      </c>
      <c r="D33" s="57" t="s">
        <v>32</v>
      </c>
      <c r="E33" s="57" t="s">
        <v>33</v>
      </c>
      <c r="F33" s="57" t="s">
        <v>34</v>
      </c>
      <c r="G33" s="58" t="s">
        <v>35</v>
      </c>
      <c r="H33" s="105"/>
      <c r="I33" s="56" t="s">
        <v>29</v>
      </c>
      <c r="J33" s="57" t="s">
        <v>30</v>
      </c>
      <c r="K33" s="57" t="s">
        <v>31</v>
      </c>
      <c r="L33" s="57" t="s">
        <v>32</v>
      </c>
      <c r="M33" s="57" t="s">
        <v>33</v>
      </c>
      <c r="N33" s="57" t="s">
        <v>34</v>
      </c>
      <c r="O33" s="58" t="s">
        <v>35</v>
      </c>
      <c r="P33" s="105"/>
      <c r="Q33" s="56" t="s">
        <v>29</v>
      </c>
      <c r="R33" s="57" t="s">
        <v>30</v>
      </c>
      <c r="S33" s="57" t="s">
        <v>31</v>
      </c>
      <c r="T33" s="57" t="s">
        <v>32</v>
      </c>
      <c r="U33" s="57" t="s">
        <v>33</v>
      </c>
      <c r="V33" s="57" t="s">
        <v>34</v>
      </c>
      <c r="W33" s="58" t="s">
        <v>35</v>
      </c>
    </row>
    <row r="34" spans="1:23" ht="13.5">
      <c r="A34" s="73"/>
      <c r="B34" s="125"/>
      <c r="C34" s="125"/>
      <c r="D34" s="108"/>
      <c r="E34" s="109"/>
      <c r="F34" s="108">
        <v>1</v>
      </c>
      <c r="G34" s="71">
        <v>2</v>
      </c>
      <c r="H34" s="67"/>
      <c r="I34" s="73"/>
      <c r="J34" s="135">
        <v>1</v>
      </c>
      <c r="K34" s="69">
        <v>2</v>
      </c>
      <c r="L34" s="69">
        <v>3</v>
      </c>
      <c r="M34" s="69">
        <v>4</v>
      </c>
      <c r="N34" s="125">
        <v>5</v>
      </c>
      <c r="O34" s="71">
        <v>6</v>
      </c>
      <c r="P34" s="67"/>
      <c r="Q34" s="112"/>
      <c r="R34" s="108"/>
      <c r="S34" s="108"/>
      <c r="T34" s="108">
        <v>1</v>
      </c>
      <c r="U34" s="108">
        <v>2</v>
      </c>
      <c r="V34" s="108">
        <v>3</v>
      </c>
      <c r="W34" s="71">
        <v>4</v>
      </c>
    </row>
    <row r="35" spans="1:23" ht="13.5">
      <c r="A35" s="81">
        <v>3</v>
      </c>
      <c r="B35" s="82">
        <v>4</v>
      </c>
      <c r="C35" s="82">
        <v>5</v>
      </c>
      <c r="D35" s="82">
        <v>6</v>
      </c>
      <c r="E35" s="82">
        <v>7</v>
      </c>
      <c r="F35" s="82">
        <v>8</v>
      </c>
      <c r="G35" s="83">
        <v>9</v>
      </c>
      <c r="H35" s="67"/>
      <c r="I35" s="81">
        <v>7</v>
      </c>
      <c r="J35" s="82">
        <v>8</v>
      </c>
      <c r="K35" s="82">
        <v>9</v>
      </c>
      <c r="L35" s="82">
        <v>10</v>
      </c>
      <c r="M35" s="82">
        <v>11</v>
      </c>
      <c r="N35" s="82">
        <v>12</v>
      </c>
      <c r="O35" s="83">
        <v>13</v>
      </c>
      <c r="P35" s="67"/>
      <c r="Q35" s="81">
        <v>5</v>
      </c>
      <c r="R35" s="115">
        <v>6</v>
      </c>
      <c r="S35" s="82">
        <v>7</v>
      </c>
      <c r="T35" s="115">
        <v>8</v>
      </c>
      <c r="U35" s="82">
        <v>9</v>
      </c>
      <c r="V35" s="82">
        <v>10</v>
      </c>
      <c r="W35" s="83">
        <v>11</v>
      </c>
    </row>
    <row r="36" spans="1:23" ht="13.5">
      <c r="A36" s="81">
        <v>10</v>
      </c>
      <c r="B36" s="82">
        <v>11</v>
      </c>
      <c r="C36" s="115">
        <v>12</v>
      </c>
      <c r="D36" s="82">
        <v>13</v>
      </c>
      <c r="E36" s="82">
        <v>14</v>
      </c>
      <c r="F36" s="82">
        <v>15</v>
      </c>
      <c r="G36" s="83">
        <v>16</v>
      </c>
      <c r="H36" s="67"/>
      <c r="I36" s="81">
        <v>14</v>
      </c>
      <c r="J36" s="82">
        <v>15</v>
      </c>
      <c r="K36" s="113">
        <v>16</v>
      </c>
      <c r="L36" s="82">
        <v>17</v>
      </c>
      <c r="M36" s="82">
        <v>18</v>
      </c>
      <c r="N36" s="82">
        <v>19</v>
      </c>
      <c r="O36" s="83">
        <v>20</v>
      </c>
      <c r="P36" s="67"/>
      <c r="Q36" s="81">
        <v>12</v>
      </c>
      <c r="R36" s="82">
        <v>13</v>
      </c>
      <c r="S36" s="82">
        <v>14</v>
      </c>
      <c r="T36" s="82">
        <v>15</v>
      </c>
      <c r="U36" s="82">
        <v>16</v>
      </c>
      <c r="V36" s="82">
        <v>17</v>
      </c>
      <c r="W36" s="83">
        <v>18</v>
      </c>
    </row>
    <row r="37" spans="1:23" ht="13.5">
      <c r="A37" s="81">
        <v>17</v>
      </c>
      <c r="B37" s="82">
        <v>18</v>
      </c>
      <c r="C37" s="82">
        <v>19</v>
      </c>
      <c r="D37" s="82">
        <v>20</v>
      </c>
      <c r="E37" s="113">
        <v>21</v>
      </c>
      <c r="F37" s="82">
        <v>22</v>
      </c>
      <c r="G37" s="83">
        <v>23</v>
      </c>
      <c r="H37" s="67"/>
      <c r="I37" s="81">
        <v>21</v>
      </c>
      <c r="J37" s="82">
        <v>22</v>
      </c>
      <c r="K37" s="82">
        <v>23</v>
      </c>
      <c r="L37" s="82">
        <v>24</v>
      </c>
      <c r="M37" s="82">
        <v>25</v>
      </c>
      <c r="N37" s="82">
        <v>26</v>
      </c>
      <c r="O37" s="83">
        <v>27</v>
      </c>
      <c r="P37" s="67"/>
      <c r="Q37" s="81">
        <v>19</v>
      </c>
      <c r="R37" s="82">
        <v>20</v>
      </c>
      <c r="S37" s="113">
        <v>21</v>
      </c>
      <c r="T37" s="82">
        <v>22</v>
      </c>
      <c r="U37" s="82">
        <v>23</v>
      </c>
      <c r="V37" s="82">
        <v>24</v>
      </c>
      <c r="W37" s="83">
        <v>25</v>
      </c>
    </row>
    <row r="38" spans="1:23" ht="13.5">
      <c r="A38" s="98">
        <v>24</v>
      </c>
      <c r="B38" s="117">
        <v>25</v>
      </c>
      <c r="C38" s="117">
        <v>26</v>
      </c>
      <c r="D38" s="117">
        <v>27</v>
      </c>
      <c r="E38" s="117">
        <v>28</v>
      </c>
      <c r="F38" s="117">
        <v>29</v>
      </c>
      <c r="G38" s="118">
        <v>30</v>
      </c>
      <c r="H38" s="67"/>
      <c r="I38" s="98">
        <v>28</v>
      </c>
      <c r="J38" s="117">
        <v>29</v>
      </c>
      <c r="K38" s="117">
        <v>30</v>
      </c>
      <c r="L38" s="178"/>
      <c r="M38" s="179"/>
      <c r="N38" s="179"/>
      <c r="O38" s="180"/>
      <c r="P38" s="67"/>
      <c r="Q38" s="116">
        <v>26</v>
      </c>
      <c r="R38" s="117">
        <v>27</v>
      </c>
      <c r="S38" s="117">
        <v>28</v>
      </c>
      <c r="T38" s="117">
        <v>29</v>
      </c>
      <c r="U38" s="117">
        <v>30</v>
      </c>
      <c r="V38" s="117">
        <v>31</v>
      </c>
      <c r="W38" s="136"/>
    </row>
    <row r="39" spans="1:23" ht="13.5">
      <c r="A39" s="137">
        <v>31</v>
      </c>
      <c r="B39" s="138"/>
      <c r="C39" s="138"/>
      <c r="D39" s="138"/>
      <c r="E39" s="138"/>
      <c r="F39" s="138"/>
      <c r="G39" s="138"/>
      <c r="H39" s="106"/>
      <c r="I39" s="104"/>
      <c r="J39" s="104"/>
      <c r="K39" s="106"/>
      <c r="L39" s="104"/>
      <c r="M39" s="104"/>
      <c r="N39" s="104"/>
      <c r="O39" s="104"/>
      <c r="P39" s="67"/>
      <c r="Q39" s="104"/>
      <c r="R39" s="104"/>
      <c r="S39" s="104"/>
      <c r="T39" s="104"/>
      <c r="U39" s="104"/>
      <c r="V39" s="104"/>
      <c r="W39" s="139"/>
    </row>
    <row r="40" spans="1:23" ht="16.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/>
    </row>
    <row r="41" spans="1:22" ht="12.75">
      <c r="A41" s="52" t="s">
        <v>49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</sheetData>
  <sheetProtection password="DEEB" sheet="1"/>
  <mergeCells count="19">
    <mergeCell ref="I24:O24"/>
    <mergeCell ref="Q24:W24"/>
    <mergeCell ref="K22:O22"/>
    <mergeCell ref="A1:AE2"/>
    <mergeCell ref="A6:G6"/>
    <mergeCell ref="I6:O6"/>
    <mergeCell ref="Q6:W6"/>
    <mergeCell ref="Y6:AE6"/>
    <mergeCell ref="Y15:AE15"/>
    <mergeCell ref="L38:O38"/>
    <mergeCell ref="J12:O12"/>
    <mergeCell ref="U12:W12"/>
    <mergeCell ref="A15:G15"/>
    <mergeCell ref="I15:O15"/>
    <mergeCell ref="Q15:W15"/>
    <mergeCell ref="A32:G32"/>
    <mergeCell ref="I32:O32"/>
    <mergeCell ref="Q32:W32"/>
    <mergeCell ref="A24:G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97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2011-11-24T18:27:35Z</cp:lastPrinted>
  <dcterms:created xsi:type="dcterms:W3CDTF">2008-05-28T16:13:29Z</dcterms:created>
  <dcterms:modified xsi:type="dcterms:W3CDTF">2012-01-05T15:28:59Z</dcterms:modified>
  <cp:category/>
  <cp:version/>
  <cp:contentType/>
  <cp:contentStatus/>
</cp:coreProperties>
</file>