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965" windowWidth="15480" windowHeight="6015" activeTab="0"/>
  </bookViews>
  <sheets>
    <sheet name="RECOLLIDES" sheetId="1" r:id="rId1"/>
    <sheet name="RECOLLIDES I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<sst xmlns="http://schemas.openxmlformats.org/spreadsheetml/2006/main" count="47" uniqueCount="28">
  <si>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</si>
  <si>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</si>
  <si>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</si>
  <si>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</si>
  <si>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</si>
  <si>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</si>
  <si>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</si>
  <si>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</si>
  <si>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</si>
  <si>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</si>
  <si>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</si>
  <si>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</si>
  <si>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</si>
  <si>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</si>
  <si>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</si>
  <si>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</si>
  <si>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</si>
  <si>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PAPER I CARTRÓ (Kg)</t>
  </si>
  <si>
    <t>VIDRE (Kg)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</si>
  <si>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</si>
  <si>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</si>
  <si>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ENVASOS LLEUGERS (Kg)</t>
  </si>
  <si>
    <t>Setembre</t>
  </si>
  <si>
    <t>SANT QUIRZE SAFAJA</t>
  </si>
  <si>
    <t>Resta (Kg)</t>
  </si>
  <si>
    <t>SERVEI DE RECOLLIDA DE PAPER I CARTRÓ, ENVASOS LLEUGERS I VIDRE, 2009</t>
  </si>
  <si>
    <t>Orgànica (Kg)</t>
  </si>
  <si>
    <t>SERVEI DE RECOLLIDA  DE RESTA I ORGÀNICA, 2009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</si>
</sst>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4" borderId="0" applyNumberFormat="0" applyBorder="0" applyAlignment="0" applyProtection="0"/>
    <xf numFmtId="0" fontId="35" fillId="18" borderId="1" applyNumberFormat="0" applyAlignment="0" applyProtection="0"/>
    <xf numFmtId="0" fontId="36" fillId="19" borderId="2" applyNumberFormat="0" applyAlignment="0" applyProtection="0"/>
    <xf numFmtId="0" fontId="37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5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1" fillId="18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27" fillId="0" borderId="7" applyNumberFormat="0" applyFill="0" applyAlignment="0" applyProtection="0"/>
    <xf numFmtId="0" fontId="12" fillId="0" borderId="8" applyNumberFormat="0" applyFill="0" applyAlignment="0" applyProtection="0"/>
    <xf numFmtId="0" fontId="44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15" xfId="0" applyNumberFormat="1" applyFont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2" fillId="0" borderId="17" xfId="0" applyNumberFormat="1" applyFont="1" applyBorder="1" applyAlignment="1" applyProtection="1">
      <alignment horizontal="center"/>
      <protection hidden="1"/>
    </xf>
    <xf numFmtId="3" fontId="6" fillId="0" borderId="15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29" borderId="15" xfId="0" applyNumberFormat="1" applyFont="1" applyFill="1" applyBorder="1" applyAlignment="1" applyProtection="1">
      <alignment horizontal="center"/>
      <protection hidden="1"/>
    </xf>
    <xf numFmtId="3" fontId="4" fillId="30" borderId="16" xfId="0" applyNumberFormat="1" applyFont="1" applyFill="1" applyBorder="1" applyAlignment="1" applyProtection="1">
      <alignment horizontal="center"/>
      <protection hidden="1"/>
    </xf>
    <xf numFmtId="3" fontId="4" fillId="31" borderId="17" xfId="0" applyNumberFormat="1" applyFont="1" applyFill="1" applyBorder="1" applyAlignment="1" applyProtection="1">
      <alignment horizontal="center"/>
      <protection hidden="1"/>
    </xf>
    <xf numFmtId="3" fontId="4" fillId="31" borderId="15" xfId="0" applyNumberFormat="1" applyFont="1" applyFill="1" applyBorder="1" applyAlignment="1" applyProtection="1">
      <alignment horizontal="center"/>
      <protection hidden="1"/>
    </xf>
    <xf numFmtId="3" fontId="4" fillId="30" borderId="0" xfId="0" applyNumberFormat="1" applyFont="1" applyFill="1" applyBorder="1" applyAlignment="1" applyProtection="1">
      <alignment/>
      <protection hidden="1"/>
    </xf>
    <xf numFmtId="3" fontId="4" fillId="32" borderId="15" xfId="0" applyNumberFormat="1" applyFont="1" applyFill="1" applyBorder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3" fontId="2" fillId="0" borderId="14" xfId="0" applyNumberFormat="1" applyFont="1" applyBorder="1" applyAlignment="1" applyProtection="1">
      <alignment horizontal="center"/>
      <protection hidden="1"/>
    </xf>
    <xf numFmtId="3" fontId="2" fillId="0" borderId="18" xfId="0" applyNumberFormat="1" applyFont="1" applyBorder="1" applyAlignment="1" applyProtection="1">
      <alignment horizontal="center"/>
      <protection hidden="1"/>
    </xf>
    <xf numFmtId="3" fontId="2" fillId="0" borderId="19" xfId="0" applyNumberFormat="1" applyFont="1" applyBorder="1" applyAlignment="1" applyProtection="1">
      <alignment horizont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3" fontId="4" fillId="33" borderId="20" xfId="0" applyNumberFormat="1" applyFont="1" applyFill="1" applyBorder="1" applyAlignment="1" applyProtection="1">
      <alignment horizontal="center"/>
      <protection hidden="1"/>
    </xf>
    <xf numFmtId="3" fontId="2" fillId="0" borderId="21" xfId="0" applyNumberFormat="1" applyFont="1" applyBorder="1" applyAlignment="1" applyProtection="1">
      <alignment horizontal="center"/>
      <protection hidden="1"/>
    </xf>
    <xf numFmtId="0" fontId="2" fillId="34" borderId="20" xfId="0" applyFont="1" applyFill="1" applyBorder="1" applyAlignment="1" applyProtection="1">
      <alignment horizontal="center" vertical="center"/>
      <protection hidden="1"/>
    </xf>
    <xf numFmtId="3" fontId="4" fillId="34" borderId="20" xfId="0" applyNumberFormat="1" applyFont="1" applyFill="1" applyBorder="1" applyAlignment="1" applyProtection="1">
      <alignment horizontal="center"/>
      <protection hidden="1"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22" xfId="0" applyFont="1" applyFill="1" applyBorder="1" applyAlignment="1" applyProtection="1">
      <alignment horizontal="center"/>
      <protection hidden="1"/>
    </xf>
    <xf numFmtId="0" fontId="7" fillId="29" borderId="23" xfId="0" applyFont="1" applyFill="1" applyBorder="1" applyAlignment="1" applyProtection="1">
      <alignment horizontal="center"/>
      <protection hidden="1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22" xfId="0" applyFont="1" applyFill="1" applyBorder="1" applyAlignment="1" applyProtection="1">
      <alignment horizontal="center"/>
      <protection hidden="1"/>
    </xf>
    <xf numFmtId="0" fontId="4" fillId="31" borderId="23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22" xfId="0" applyFont="1" applyFill="1" applyBorder="1" applyAlignment="1" applyProtection="1">
      <alignment horizontal="center"/>
      <protection hidden="1"/>
    </xf>
    <xf numFmtId="0" fontId="4" fillId="32" borderId="23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43"/>
          <c:w val="0.9157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62954316"/>
        <c:axId val="29717933"/>
      </c:barChart>
      <c:catAx>
        <c:axId val="62954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717933"/>
        <c:crosses val="autoZero"/>
        <c:auto val="1"/>
        <c:lblOffset val="100"/>
        <c:tickLblSkip val="1"/>
        <c:noMultiLvlLbl val="0"/>
      </c:catAx>
      <c:valAx>
        <c:axId val="297179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8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543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65"/>
          <c:w val="0.851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66134806"/>
        <c:axId val="58342343"/>
      </c:barChart>
      <c:catAx>
        <c:axId val="66134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342343"/>
        <c:crosses val="autoZero"/>
        <c:auto val="1"/>
        <c:lblOffset val="100"/>
        <c:tickLblSkip val="1"/>
        <c:noMultiLvlLbl val="0"/>
      </c:catAx>
      <c:valAx>
        <c:axId val="583423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9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348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47"/>
          <c:w val="0.91525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55319040"/>
        <c:axId val="28109313"/>
      </c:barChart>
      <c:catAx>
        <c:axId val="55319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109313"/>
        <c:crosses val="autoZero"/>
        <c:auto val="1"/>
        <c:lblOffset val="100"/>
        <c:tickLblSkip val="1"/>
        <c:noMultiLvlLbl val="0"/>
      </c:catAx>
      <c:valAx>
        <c:axId val="281093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190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RESTA</a:t>
            </a:r>
          </a:p>
        </c:rich>
      </c:tx>
      <c:layout>
        <c:manualLayout>
          <c:xMode val="factor"/>
          <c:yMode val="factor"/>
          <c:x val="-0.03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53"/>
          <c:w val="0.96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51657226"/>
        <c:axId val="62261851"/>
      </c:barChart>
      <c:catAx>
        <c:axId val="5165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261851"/>
        <c:crosses val="autoZero"/>
        <c:auto val="1"/>
        <c:lblOffset val="100"/>
        <c:tickLblSkip val="1"/>
        <c:noMultiLvlLbl val="0"/>
      </c:catAx>
      <c:valAx>
        <c:axId val="622618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1657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ORGÀNICA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53"/>
          <c:w val="0.961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I'!$E$8:$E$19</c:f>
              <c:numCache/>
            </c:numRef>
          </c:val>
        </c:ser>
        <c:gapWidth val="55"/>
        <c:axId val="23485748"/>
        <c:axId val="10045141"/>
      </c:barChart>
      <c:catAx>
        <c:axId val="23485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045141"/>
        <c:crosses val="autoZero"/>
        <c:auto val="1"/>
        <c:lblOffset val="100"/>
        <c:tickLblSkip val="1"/>
        <c:noMultiLvlLbl val="0"/>
      </c:catAx>
      <c:valAx>
        <c:axId val="100451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34857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0</xdr:rowOff>
    </xdr:from>
    <xdr:to>
      <xdr:col>7</xdr:col>
      <xdr:colOff>85725</xdr:colOff>
      <xdr:row>41</xdr:row>
      <xdr:rowOff>9525</xdr:rowOff>
    </xdr:to>
    <xdr:graphicFrame>
      <xdr:nvGraphicFramePr>
        <xdr:cNvPr id="1" name="10 Gráfico"/>
        <xdr:cNvGraphicFramePr/>
      </xdr:nvGraphicFramePr>
      <xdr:xfrm>
        <a:off x="1933575" y="5819775"/>
        <a:ext cx="562927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23</xdr:row>
      <xdr:rowOff>0</xdr:rowOff>
    </xdr:from>
    <xdr:to>
      <xdr:col>14</xdr:col>
      <xdr:colOff>419100</xdr:colOff>
      <xdr:row>41</xdr:row>
      <xdr:rowOff>9525</xdr:rowOff>
    </xdr:to>
    <xdr:graphicFrame>
      <xdr:nvGraphicFramePr>
        <xdr:cNvPr id="2" name="10 Gráfico"/>
        <xdr:cNvGraphicFramePr/>
      </xdr:nvGraphicFramePr>
      <xdr:xfrm>
        <a:off x="7962900" y="5819775"/>
        <a:ext cx="561022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Sta. Eulàlia de Ronçana"/>
      <sheetName val="Hoja5"/>
    </sheetNames>
    <sheetDataSet>
      <sheetData sheetId="0">
        <row r="4">
          <cell r="AJ4">
            <v>2118.36</v>
          </cell>
        </row>
        <row r="5">
          <cell r="AJ5">
            <v>1661.17</v>
          </cell>
        </row>
        <row r="6">
          <cell r="AJ6">
            <v>1948.32</v>
          </cell>
        </row>
        <row r="7">
          <cell r="AJ7">
            <v>2309.94</v>
          </cell>
        </row>
        <row r="8">
          <cell r="AJ8">
            <v>2278.18</v>
          </cell>
        </row>
        <row r="9">
          <cell r="AJ9">
            <v>3339.83</v>
          </cell>
        </row>
        <row r="10">
          <cell r="AJ10">
            <v>2899.14</v>
          </cell>
        </row>
        <row r="11">
          <cell r="AJ11">
            <v>2956.67</v>
          </cell>
        </row>
        <row r="12">
          <cell r="AJ12">
            <v>2865.29</v>
          </cell>
        </row>
        <row r="13">
          <cell r="AJ13">
            <v>2533.44</v>
          </cell>
        </row>
        <row r="14">
          <cell r="AJ14">
            <v>2162.48</v>
          </cell>
        </row>
        <row r="15">
          <cell r="AJ15">
            <v>3029.3</v>
          </cell>
        </row>
        <row r="16">
          <cell r="AJ16">
            <v>13.33</v>
          </cell>
        </row>
        <row r="17">
          <cell r="AJ17">
            <v>0</v>
          </cell>
        </row>
        <row r="19">
          <cell r="AJ19">
            <v>0</v>
          </cell>
        </row>
        <row r="20">
          <cell r="AJ20">
            <v>0</v>
          </cell>
        </row>
        <row r="21">
          <cell r="AJ21">
            <v>0</v>
          </cell>
        </row>
        <row r="22">
          <cell r="AJ22">
            <v>40</v>
          </cell>
        </row>
        <row r="23">
          <cell r="AJ23">
            <v>0</v>
          </cell>
        </row>
        <row r="24">
          <cell r="AJ24">
            <v>0</v>
          </cell>
        </row>
        <row r="25">
          <cell r="AJ25">
            <v>0</v>
          </cell>
        </row>
        <row r="26">
          <cell r="AJ26">
            <v>0</v>
          </cell>
        </row>
        <row r="27">
          <cell r="AJ27">
            <v>0</v>
          </cell>
        </row>
        <row r="52">
          <cell r="AJ52">
            <v>1379.31</v>
          </cell>
        </row>
        <row r="53">
          <cell r="AJ53">
            <v>1359.16</v>
          </cell>
        </row>
        <row r="54">
          <cell r="AJ54">
            <v>1550.77</v>
          </cell>
        </row>
        <row r="55">
          <cell r="AJ55">
            <v>1929.48</v>
          </cell>
        </row>
        <row r="56">
          <cell r="AJ56">
            <v>1516.67</v>
          </cell>
        </row>
        <row r="57">
          <cell r="AJ57">
            <v>1686.5</v>
          </cell>
        </row>
        <row r="58">
          <cell r="AJ58">
            <v>2613.35</v>
          </cell>
        </row>
        <row r="59">
          <cell r="AJ59">
            <v>2294.45</v>
          </cell>
        </row>
        <row r="60">
          <cell r="AJ60">
            <v>1785.59</v>
          </cell>
        </row>
        <row r="61">
          <cell r="AJ61">
            <v>1857.15</v>
          </cell>
        </row>
        <row r="62">
          <cell r="AJ62">
            <v>1458.39</v>
          </cell>
        </row>
        <row r="63">
          <cell r="AJ63">
            <v>1905.12</v>
          </cell>
        </row>
        <row r="76">
          <cell r="AJ76">
            <v>4026.67</v>
          </cell>
        </row>
        <row r="77">
          <cell r="AJ77">
            <v>2380</v>
          </cell>
        </row>
        <row r="78">
          <cell r="AJ78">
            <v>2320</v>
          </cell>
        </row>
        <row r="79">
          <cell r="AJ79">
            <v>968</v>
          </cell>
        </row>
        <row r="80">
          <cell r="AJ80">
            <v>4162.86</v>
          </cell>
        </row>
        <row r="81">
          <cell r="AJ81">
            <v>4062.86</v>
          </cell>
        </row>
        <row r="82">
          <cell r="AJ82">
            <v>3640</v>
          </cell>
        </row>
        <row r="83">
          <cell r="AJ83">
            <v>5400</v>
          </cell>
        </row>
        <row r="84">
          <cell r="AJ84">
            <v>3145.26</v>
          </cell>
        </row>
        <row r="85">
          <cell r="AJ85">
            <v>2897.78</v>
          </cell>
        </row>
        <row r="86">
          <cell r="AJ86">
            <v>1060</v>
          </cell>
        </row>
        <row r="87">
          <cell r="AJ87">
            <v>6216.92</v>
          </cell>
        </row>
        <row r="104">
          <cell r="AJ104">
            <v>6840</v>
          </cell>
        </row>
        <row r="105">
          <cell r="AJ105">
            <v>8560</v>
          </cell>
        </row>
        <row r="106">
          <cell r="AJ106">
            <v>8860</v>
          </cell>
        </row>
        <row r="107">
          <cell r="AJ107">
            <v>9920</v>
          </cell>
        </row>
        <row r="108">
          <cell r="AJ108">
            <v>6160</v>
          </cell>
        </row>
        <row r="109">
          <cell r="AJ109">
            <v>6660</v>
          </cell>
        </row>
        <row r="110">
          <cell r="AJ110">
            <v>6420</v>
          </cell>
        </row>
        <row r="111">
          <cell r="AJ111">
            <v>4720</v>
          </cell>
        </row>
        <row r="112">
          <cell r="AJ112">
            <v>24460</v>
          </cell>
        </row>
        <row r="113">
          <cell r="AJ113">
            <v>22760</v>
          </cell>
        </row>
        <row r="114">
          <cell r="AJ114">
            <v>29120</v>
          </cell>
        </row>
        <row r="115">
          <cell r="AJ115">
            <v>29800</v>
          </cell>
        </row>
        <row r="116">
          <cell r="AJ116">
            <v>29160</v>
          </cell>
        </row>
        <row r="117">
          <cell r="AJ117">
            <v>25192</v>
          </cell>
        </row>
        <row r="118">
          <cell r="AJ118">
            <v>30471</v>
          </cell>
        </row>
        <row r="119">
          <cell r="AJ119">
            <v>37744</v>
          </cell>
        </row>
        <row r="120">
          <cell r="AJ120">
            <v>24426</v>
          </cell>
        </row>
        <row r="121">
          <cell r="AJ121">
            <v>23635</v>
          </cell>
        </row>
        <row r="122">
          <cell r="AJ122">
            <v>19878</v>
          </cell>
        </row>
        <row r="123">
          <cell r="AJ123">
            <v>19684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H13" sqref="H13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8.7109375" style="5" customWidth="1"/>
    <col min="4" max="4" width="19.28125" style="5" customWidth="1"/>
    <col min="5" max="5" width="15.7109375" style="5" customWidth="1"/>
    <col min="6" max="6" width="14.8515625" style="5" customWidth="1"/>
    <col min="7" max="7" width="12.8515625" style="5" customWidth="1"/>
    <col min="8" max="8" width="9.140625" style="5" customWidth="1"/>
    <col min="9" max="9" width="18.7109375" style="5" customWidth="1"/>
    <col min="10" max="10" width="14.8515625" style="5" customWidth="1"/>
    <col min="11" max="11" width="12.8515625" style="5" customWidth="1"/>
    <col min="12" max="12" width="9.140625" style="5" customWidth="1"/>
    <col min="13" max="13" width="18.710937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23</v>
      </c>
      <c r="D2" s="4"/>
    </row>
    <row r="3" spans="1:2" ht="19.5" customHeight="1">
      <c r="A3" s="6"/>
      <c r="B3" s="6"/>
    </row>
    <row r="4" ht="19.5" customHeight="1">
      <c r="C4" s="7" t="s">
        <v>25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60" t="s">
        <v>17</v>
      </c>
      <c r="D6" s="61"/>
      <c r="E6" s="61"/>
      <c r="F6" s="61"/>
      <c r="G6" s="62"/>
      <c r="I6" s="63" t="s">
        <v>21</v>
      </c>
      <c r="J6" s="64"/>
      <c r="K6" s="65"/>
      <c r="L6" s="8"/>
      <c r="M6" s="66" t="s">
        <v>18</v>
      </c>
      <c r="N6" s="67"/>
      <c r="O6" s="68"/>
      <c r="P6" s="8"/>
      <c r="Q6" s="2"/>
      <c r="R6" s="5"/>
      <c r="T6" s="2"/>
    </row>
    <row r="7" spans="1:16" s="10" customFormat="1" ht="33" customHeight="1" thickBot="1">
      <c r="A7" s="9"/>
      <c r="C7" s="11" t="s">
        <v>11</v>
      </c>
      <c r="D7" s="12" t="s">
        <v>12</v>
      </c>
      <c r="E7" s="12" t="s">
        <v>20</v>
      </c>
      <c r="F7" s="12" t="s">
        <v>16</v>
      </c>
      <c r="G7" s="13" t="s">
        <v>14</v>
      </c>
      <c r="H7" s="14"/>
      <c r="I7" s="15" t="s">
        <v>11</v>
      </c>
      <c r="J7" s="16" t="s">
        <v>13</v>
      </c>
      <c r="K7" s="17" t="s">
        <v>15</v>
      </c>
      <c r="L7" s="18"/>
      <c r="M7" s="19" t="s">
        <v>11</v>
      </c>
      <c r="N7" s="20" t="s">
        <v>13</v>
      </c>
      <c r="O7" s="21" t="s">
        <v>15</v>
      </c>
      <c r="P7" s="22"/>
    </row>
    <row r="8" spans="1:20" ht="19.5" customHeight="1" thickBot="1">
      <c r="A8" s="23"/>
      <c r="L8" s="2"/>
      <c r="M8" s="5"/>
      <c r="P8" s="2"/>
      <c r="Q8" s="2"/>
      <c r="S8" s="2"/>
      <c r="T8" s="2"/>
    </row>
    <row r="9" spans="1:20" ht="19.5" customHeight="1">
      <c r="A9" s="24" t="s">
        <v>0</v>
      </c>
      <c r="C9" s="25">
        <f>'[1]Hoja1'!AJ4</f>
        <v>2118.36</v>
      </c>
      <c r="D9" s="25">
        <f>'[1]Hoja1'!AJ16</f>
        <v>13.33</v>
      </c>
      <c r="E9" s="25">
        <f>'[1]Hoja1'!AJ28</f>
        <v>0</v>
      </c>
      <c r="F9" s="25">
        <f>'[1]Hoja1'!AJ40</f>
        <v>0</v>
      </c>
      <c r="G9" s="25">
        <f>SUM(C9:F9)</f>
        <v>2131.69</v>
      </c>
      <c r="H9" s="26"/>
      <c r="I9" s="27">
        <f>'[1]Hoja1'!AJ52</f>
        <v>1379.31</v>
      </c>
      <c r="J9" s="28">
        <f>'[1]Hoja1'!AJ64</f>
        <v>0</v>
      </c>
      <c r="K9" s="25">
        <f>SUM(I9:J9)</f>
        <v>1379.31</v>
      </c>
      <c r="L9" s="29"/>
      <c r="M9" s="25">
        <f>'[1]Hoja1'!AJ76</f>
        <v>4026.67</v>
      </c>
      <c r="N9" s="28">
        <f>'[1]Hoja1'!AJ88</f>
        <v>0</v>
      </c>
      <c r="O9" s="25">
        <f>SUM(M9:N9)</f>
        <v>4026.67</v>
      </c>
      <c r="P9" s="29"/>
      <c r="Q9" s="2"/>
      <c r="S9" s="2"/>
      <c r="T9" s="2"/>
    </row>
    <row r="10" spans="1:20" ht="19.5" customHeight="1">
      <c r="A10" s="30" t="s">
        <v>1</v>
      </c>
      <c r="C10" s="25">
        <f>'[1]Hoja1'!AJ5</f>
        <v>1661.17</v>
      </c>
      <c r="D10" s="25">
        <f>'[1]Hoja1'!AJ17</f>
        <v>0</v>
      </c>
      <c r="E10" s="25">
        <f>'[1]Hoja1'!AJ29</f>
        <v>0</v>
      </c>
      <c r="F10" s="25">
        <f>'[1]Hoja1'!AJ41</f>
        <v>0</v>
      </c>
      <c r="G10" s="25">
        <f>SUM(C10:F10)</f>
        <v>1661.17</v>
      </c>
      <c r="H10" s="26"/>
      <c r="I10" s="27">
        <f>'[1]Hoja1'!AJ53</f>
        <v>1359.16</v>
      </c>
      <c r="J10" s="28">
        <f>'[1]Hoja1'!AJ65</f>
        <v>0</v>
      </c>
      <c r="K10" s="25">
        <f>SUM(I10:J10)</f>
        <v>1359.16</v>
      </c>
      <c r="L10" s="29"/>
      <c r="M10" s="25">
        <f>'[1]Hoja1'!AJ77</f>
        <v>2380</v>
      </c>
      <c r="N10" s="28">
        <f>'[1]Hoja1'!AJ89</f>
        <v>0</v>
      </c>
      <c r="O10" s="25">
        <f>SUM(M10:N10)</f>
        <v>2380</v>
      </c>
      <c r="P10" s="29"/>
      <c r="Q10" s="2"/>
      <c r="S10" s="2"/>
      <c r="T10" s="2"/>
    </row>
    <row r="11" spans="1:20" ht="19.5" customHeight="1">
      <c r="A11" s="30" t="s">
        <v>2</v>
      </c>
      <c r="C11" s="25">
        <f>'[1]Hoja1'!AJ6</f>
        <v>1948.32</v>
      </c>
      <c r="D11" s="25">
        <f>'[1]Hoja1'!AJ18</f>
        <v>0</v>
      </c>
      <c r="E11" s="25">
        <f>'[1]Hoja1'!AJ30</f>
        <v>0</v>
      </c>
      <c r="F11" s="25">
        <f>'[1]Hoja1'!AJ42</f>
        <v>0</v>
      </c>
      <c r="G11" s="25">
        <f>SUM(C11:F11)</f>
        <v>1948.32</v>
      </c>
      <c r="H11" s="26"/>
      <c r="I11" s="27">
        <f>'[1]Hoja1'!AJ54</f>
        <v>1550.77</v>
      </c>
      <c r="J11" s="28">
        <f>'[1]Hoja1'!AJ66</f>
        <v>0</v>
      </c>
      <c r="K11" s="25">
        <f>SUM(I11:J11)</f>
        <v>1550.77</v>
      </c>
      <c r="L11" s="29"/>
      <c r="M11" s="25">
        <f>'[1]Hoja1'!AJ78</f>
        <v>2320</v>
      </c>
      <c r="N11" s="28">
        <f>'[1]Hoja1'!AJ90</f>
        <v>0</v>
      </c>
      <c r="O11" s="25">
        <f>SUM(M11:N11)</f>
        <v>2320</v>
      </c>
      <c r="P11" s="29"/>
      <c r="Q11" s="2"/>
      <c r="S11" s="2"/>
      <c r="T11" s="2"/>
    </row>
    <row r="12" spans="1:20" ht="19.5" customHeight="1">
      <c r="A12" s="30" t="s">
        <v>3</v>
      </c>
      <c r="C12" s="25">
        <f>'[1]Hoja1'!AJ7</f>
        <v>2309.94</v>
      </c>
      <c r="D12" s="25">
        <f>'[1]Hoja1'!AJ19</f>
        <v>0</v>
      </c>
      <c r="E12" s="25">
        <f>'[1]Hoja1'!AJ31</f>
        <v>0</v>
      </c>
      <c r="F12" s="25">
        <f>'[1]Hoja1'!AJ43</f>
        <v>0</v>
      </c>
      <c r="G12" s="25">
        <f>SUM(C12:F12)</f>
        <v>2309.94</v>
      </c>
      <c r="H12" s="26"/>
      <c r="I12" s="27">
        <f>'[1]Hoja1'!AJ55</f>
        <v>1929.48</v>
      </c>
      <c r="J12" s="28">
        <f>'[1]Hoja1'!AJ67</f>
        <v>0</v>
      </c>
      <c r="K12" s="25">
        <f>SUM(I12:J12)</f>
        <v>1929.48</v>
      </c>
      <c r="L12" s="29"/>
      <c r="M12" s="25">
        <f>'[1]Hoja1'!AJ79</f>
        <v>968</v>
      </c>
      <c r="N12" s="28">
        <f>'[1]Hoja1'!AJ91</f>
        <v>0</v>
      </c>
      <c r="O12" s="25">
        <f>SUM(M12:N12)</f>
        <v>968</v>
      </c>
      <c r="P12" s="29"/>
      <c r="Q12" s="2"/>
      <c r="S12" s="2"/>
      <c r="T12" s="2"/>
    </row>
    <row r="13" spans="1:20" ht="19.5" customHeight="1">
      <c r="A13" s="30" t="s">
        <v>4</v>
      </c>
      <c r="C13" s="25">
        <f>'[1]Hoja1'!AJ8</f>
        <v>2278.18</v>
      </c>
      <c r="D13" s="25">
        <f>'[1]Hoja1'!AJ20</f>
        <v>0</v>
      </c>
      <c r="E13" s="25">
        <f>'[1]Hoja1'!AJ32</f>
        <v>0</v>
      </c>
      <c r="F13" s="25">
        <f>'[1]Hoja1'!AJ44</f>
        <v>0</v>
      </c>
      <c r="G13" s="25">
        <f>SUM(C13:F13)</f>
        <v>2278.18</v>
      </c>
      <c r="H13" s="26"/>
      <c r="I13" s="27">
        <f>'[1]Hoja1'!AJ56</f>
        <v>1516.67</v>
      </c>
      <c r="J13" s="28">
        <f>'[1]Hoja1'!AJ68</f>
        <v>0</v>
      </c>
      <c r="K13" s="25">
        <f>SUM(I13:J13)</f>
        <v>1516.67</v>
      </c>
      <c r="L13" s="29"/>
      <c r="M13" s="25">
        <f>'[1]Hoja1'!AJ80</f>
        <v>4162.86</v>
      </c>
      <c r="N13" s="28">
        <f>'[1]Hoja1'!AJ92</f>
        <v>0</v>
      </c>
      <c r="O13" s="25">
        <f>SUM(M13:N13)</f>
        <v>4162.86</v>
      </c>
      <c r="P13" s="29"/>
      <c r="Q13" s="2"/>
      <c r="S13" s="2"/>
      <c r="T13" s="2"/>
    </row>
    <row r="14" spans="1:20" ht="19.5" customHeight="1">
      <c r="A14" s="30" t="s">
        <v>5</v>
      </c>
      <c r="C14" s="25">
        <f>'[1]Hoja1'!AJ9</f>
        <v>3339.83</v>
      </c>
      <c r="D14" s="25">
        <f>'[1]Hoja1'!AJ21</f>
        <v>0</v>
      </c>
      <c r="E14" s="25">
        <f>'[1]Hoja1'!AJ33</f>
        <v>0</v>
      </c>
      <c r="F14" s="25">
        <f>'[1]Hoja1'!AJ45</f>
        <v>0</v>
      </c>
      <c r="G14" s="25">
        <f aca="true" t="shared" si="0" ref="G14:G20">SUM(C14:F14)</f>
        <v>3339.83</v>
      </c>
      <c r="H14" s="26"/>
      <c r="I14" s="27">
        <f>'[1]Hoja1'!AJ57</f>
        <v>1686.5</v>
      </c>
      <c r="J14" s="25">
        <f>'[1]Hoja1'!AJ69</f>
        <v>0</v>
      </c>
      <c r="K14" s="25">
        <f aca="true" t="shared" si="1" ref="K14:K20">SUM(I14:J14)</f>
        <v>1686.5</v>
      </c>
      <c r="L14" s="29"/>
      <c r="M14" s="25">
        <f>'[1]Hoja1'!AJ81</f>
        <v>4062.86</v>
      </c>
      <c r="N14" s="25">
        <f>'[1]Hoja1'!AJ93</f>
        <v>0</v>
      </c>
      <c r="O14" s="25">
        <f aca="true" t="shared" si="2" ref="O14:O20">SUM(M14:N14)</f>
        <v>4062.86</v>
      </c>
      <c r="P14" s="29"/>
      <c r="Q14" s="2"/>
      <c r="S14" s="2"/>
      <c r="T14" s="2"/>
    </row>
    <row r="15" spans="1:20" ht="19.5" customHeight="1">
      <c r="A15" s="30" t="s">
        <v>6</v>
      </c>
      <c r="C15" s="25">
        <f>'[1]Hoja1'!AJ10</f>
        <v>2899.14</v>
      </c>
      <c r="D15" s="25">
        <f>'[1]Hoja1'!AJ22</f>
        <v>40</v>
      </c>
      <c r="E15" s="25">
        <f>'[1]Hoja1'!AJ34</f>
        <v>0</v>
      </c>
      <c r="F15" s="25">
        <f>'[1]Hoja1'!AJ46</f>
        <v>0</v>
      </c>
      <c r="G15" s="25">
        <f t="shared" si="0"/>
        <v>2939.14</v>
      </c>
      <c r="H15" s="26"/>
      <c r="I15" s="27">
        <f>'[1]Hoja1'!AJ58</f>
        <v>2613.35</v>
      </c>
      <c r="J15" s="25">
        <f>'[1]Hoja1'!AJ70</f>
        <v>0</v>
      </c>
      <c r="K15" s="25">
        <f t="shared" si="1"/>
        <v>2613.35</v>
      </c>
      <c r="L15" s="29"/>
      <c r="M15" s="25">
        <f>'[1]Hoja1'!AJ82</f>
        <v>3640</v>
      </c>
      <c r="N15" s="25">
        <f>'[1]Hoja1'!AJ94</f>
        <v>0</v>
      </c>
      <c r="O15" s="25">
        <f t="shared" si="2"/>
        <v>3640</v>
      </c>
      <c r="P15" s="29"/>
      <c r="Q15" s="2"/>
      <c r="S15" s="2"/>
      <c r="T15" s="2"/>
    </row>
    <row r="16" spans="1:20" ht="19.5" customHeight="1">
      <c r="A16" s="30" t="s">
        <v>7</v>
      </c>
      <c r="C16" s="25">
        <f>'[1]Hoja1'!AJ11</f>
        <v>2956.67</v>
      </c>
      <c r="D16" s="25">
        <f>'[1]Hoja1'!AJ23</f>
        <v>0</v>
      </c>
      <c r="E16" s="25">
        <f>'[1]Hoja1'!AJ35</f>
        <v>0</v>
      </c>
      <c r="F16" s="25">
        <f>'[1]Hoja1'!AJ47</f>
        <v>0</v>
      </c>
      <c r="G16" s="25">
        <f t="shared" si="0"/>
        <v>2956.67</v>
      </c>
      <c r="H16" s="26"/>
      <c r="I16" s="27">
        <f>'[1]Hoja1'!AJ59</f>
        <v>2294.45</v>
      </c>
      <c r="J16" s="25">
        <f>'[1]Hoja1'!AJ71</f>
        <v>0</v>
      </c>
      <c r="K16" s="25">
        <f t="shared" si="1"/>
        <v>2294.45</v>
      </c>
      <c r="L16" s="29"/>
      <c r="M16" s="25">
        <f>'[1]Hoja1'!AJ83</f>
        <v>5400</v>
      </c>
      <c r="N16" s="25">
        <f>'[1]Hoja1'!AJ95</f>
        <v>0</v>
      </c>
      <c r="O16" s="25">
        <f t="shared" si="2"/>
        <v>5400</v>
      </c>
      <c r="P16" s="29"/>
      <c r="Q16" s="2"/>
      <c r="S16" s="2"/>
      <c r="T16" s="2"/>
    </row>
    <row r="17" spans="1:20" ht="19.5" customHeight="1">
      <c r="A17" s="30" t="s">
        <v>22</v>
      </c>
      <c r="C17" s="25">
        <f>'[1]Hoja1'!AJ12</f>
        <v>2865.29</v>
      </c>
      <c r="D17" s="25">
        <f>'[1]Hoja1'!AJ24</f>
        <v>0</v>
      </c>
      <c r="E17" s="25">
        <f>'[1]Hoja1'!AJ36</f>
        <v>0</v>
      </c>
      <c r="F17" s="25">
        <f>'[1]Hoja1'!AJ48</f>
        <v>0</v>
      </c>
      <c r="G17" s="25">
        <f t="shared" si="0"/>
        <v>2865.29</v>
      </c>
      <c r="H17" s="26"/>
      <c r="I17" s="27">
        <f>'[1]Hoja1'!AJ60</f>
        <v>1785.59</v>
      </c>
      <c r="J17" s="25">
        <f>'[1]Hoja1'!AJ72</f>
        <v>0</v>
      </c>
      <c r="K17" s="25">
        <f t="shared" si="1"/>
        <v>1785.59</v>
      </c>
      <c r="L17" s="29"/>
      <c r="M17" s="25">
        <f>'[1]Hoja1'!AJ84</f>
        <v>3145.26</v>
      </c>
      <c r="N17" s="25">
        <f>'[1]Hoja1'!AJ96</f>
        <v>0</v>
      </c>
      <c r="O17" s="25">
        <f t="shared" si="2"/>
        <v>3145.26</v>
      </c>
      <c r="P17" s="29"/>
      <c r="Q17" s="2"/>
      <c r="S17" s="2"/>
      <c r="T17" s="2"/>
    </row>
    <row r="18" spans="1:20" ht="19.5" customHeight="1">
      <c r="A18" s="30" t="s">
        <v>8</v>
      </c>
      <c r="C18" s="25">
        <f>'[1]Hoja1'!AJ13</f>
        <v>2533.44</v>
      </c>
      <c r="D18" s="25">
        <f>'[1]Hoja1'!AJ25</f>
        <v>0</v>
      </c>
      <c r="E18" s="25">
        <f>'[1]Hoja1'!AJ37</f>
        <v>0</v>
      </c>
      <c r="F18" s="25">
        <f>'[1]Hoja1'!AJ49</f>
        <v>0</v>
      </c>
      <c r="G18" s="25">
        <f t="shared" si="0"/>
        <v>2533.44</v>
      </c>
      <c r="H18" s="26"/>
      <c r="I18" s="27">
        <f>'[1]Hoja1'!AJ61</f>
        <v>1857.15</v>
      </c>
      <c r="J18" s="25">
        <f>'[1]Hoja1'!AJ73</f>
        <v>0</v>
      </c>
      <c r="K18" s="25">
        <f t="shared" si="1"/>
        <v>1857.15</v>
      </c>
      <c r="L18" s="29"/>
      <c r="M18" s="25">
        <f>'[1]Hoja1'!AJ85</f>
        <v>2897.78</v>
      </c>
      <c r="N18" s="25">
        <f>'[1]Hoja1'!AJ97</f>
        <v>0</v>
      </c>
      <c r="O18" s="25">
        <f t="shared" si="2"/>
        <v>2897.78</v>
      </c>
      <c r="P18" s="29"/>
      <c r="Q18" s="2"/>
      <c r="S18" s="2"/>
      <c r="T18" s="2"/>
    </row>
    <row r="19" spans="1:20" ht="19.5" customHeight="1">
      <c r="A19" s="30" t="s">
        <v>9</v>
      </c>
      <c r="C19" s="25">
        <f>'[1]Hoja1'!AJ14</f>
        <v>2162.48</v>
      </c>
      <c r="D19" s="25">
        <f>'[1]Hoja1'!AJ26</f>
        <v>0</v>
      </c>
      <c r="E19" s="25">
        <f>'[1]Hoja1'!AJ38</f>
        <v>0</v>
      </c>
      <c r="F19" s="25">
        <f>'[1]Hoja1'!AJ50</f>
        <v>0</v>
      </c>
      <c r="G19" s="25">
        <f t="shared" si="0"/>
        <v>2162.48</v>
      </c>
      <c r="H19" s="26"/>
      <c r="I19" s="27">
        <f>'[1]Hoja1'!AJ62</f>
        <v>1458.39</v>
      </c>
      <c r="J19" s="25">
        <f>'[1]Hoja1'!AJ74</f>
        <v>0</v>
      </c>
      <c r="K19" s="25">
        <f t="shared" si="1"/>
        <v>1458.39</v>
      </c>
      <c r="L19" s="29"/>
      <c r="M19" s="25">
        <f>'[1]Hoja1'!AJ86</f>
        <v>1060</v>
      </c>
      <c r="N19" s="25">
        <f>'[1]Hoja1'!AJ98</f>
        <v>0</v>
      </c>
      <c r="O19" s="25">
        <f t="shared" si="2"/>
        <v>1060</v>
      </c>
      <c r="P19" s="29"/>
      <c r="Q19" s="2"/>
      <c r="S19" s="2"/>
      <c r="T19" s="2"/>
    </row>
    <row r="20" spans="1:20" ht="19.5" customHeight="1" thickBot="1">
      <c r="A20" s="31" t="s">
        <v>10</v>
      </c>
      <c r="C20" s="25">
        <f>'[1]Hoja1'!AJ15</f>
        <v>3029.3</v>
      </c>
      <c r="D20" s="25">
        <f>'[1]Hoja1'!AJ27</f>
        <v>0</v>
      </c>
      <c r="E20" s="25">
        <f>'[1]Hoja1'!AJ39</f>
        <v>0</v>
      </c>
      <c r="F20" s="25">
        <f>'[1]Hoja1'!AJ51</f>
        <v>0</v>
      </c>
      <c r="G20" s="25">
        <f t="shared" si="0"/>
        <v>3029.3</v>
      </c>
      <c r="H20" s="26"/>
      <c r="I20" s="27">
        <f>'[1]Hoja1'!AJ63</f>
        <v>1905.12</v>
      </c>
      <c r="J20" s="25">
        <f>'[1]Hoja1'!AJ75</f>
        <v>0</v>
      </c>
      <c r="K20" s="25">
        <f t="shared" si="1"/>
        <v>1905.12</v>
      </c>
      <c r="L20" s="29"/>
      <c r="M20" s="25">
        <f>'[1]Hoja1'!AJ87</f>
        <v>6216.92</v>
      </c>
      <c r="N20" s="25">
        <f>'[1]Hoja1'!AJ99</f>
        <v>0</v>
      </c>
      <c r="O20" s="25">
        <f t="shared" si="2"/>
        <v>6216.92</v>
      </c>
      <c r="P20" s="29"/>
      <c r="Q20" s="2"/>
      <c r="S20" s="2"/>
      <c r="T20" s="2"/>
    </row>
    <row r="21" spans="3:20" ht="19.5" customHeight="1" thickBot="1">
      <c r="C21" s="32"/>
      <c r="D21" s="32"/>
      <c r="E21" s="32"/>
      <c r="F21" s="32"/>
      <c r="G21" s="32"/>
      <c r="H21" s="32"/>
      <c r="I21" s="33"/>
      <c r="J21" s="33"/>
      <c r="K21" s="33"/>
      <c r="L21" s="34"/>
      <c r="M21" s="33"/>
      <c r="N21" s="33"/>
      <c r="O21" s="57"/>
      <c r="P21" s="34"/>
      <c r="Q21" s="2"/>
      <c r="S21" s="2"/>
      <c r="T21" s="2"/>
    </row>
    <row r="22" spans="1:16" s="36" customFormat="1" ht="19.5" customHeight="1" thickBot="1">
      <c r="A22" s="35" t="s">
        <v>15</v>
      </c>
      <c r="C22" s="37">
        <f>SUM(C9:C20)</f>
        <v>30102.12</v>
      </c>
      <c r="D22" s="37">
        <f>SUM(D9:D20)</f>
        <v>53.33</v>
      </c>
      <c r="E22" s="37">
        <f>SUM(E9:E20)</f>
        <v>0</v>
      </c>
      <c r="F22" s="37">
        <f>SUM(F9:F20)</f>
        <v>0</v>
      </c>
      <c r="G22" s="37">
        <f>SUM(C22:F22)</f>
        <v>30155.45</v>
      </c>
      <c r="H22" s="38"/>
      <c r="I22" s="39">
        <f>SUM(I9:I20)</f>
        <v>21335.94</v>
      </c>
      <c r="J22" s="40">
        <f>SUM(J9:J20)</f>
        <v>0</v>
      </c>
      <c r="K22" s="40">
        <f>SUM(I22:J22)</f>
        <v>21335.94</v>
      </c>
      <c r="L22" s="41"/>
      <c r="M22" s="42">
        <f>SUM(M9:M20)</f>
        <v>40280.35</v>
      </c>
      <c r="N22" s="42">
        <f>SUM(N9:N20)</f>
        <v>0</v>
      </c>
      <c r="O22" s="42">
        <f>SUM(M22:N22)</f>
        <v>40280.35</v>
      </c>
      <c r="P22" s="43"/>
    </row>
    <row r="23" spans="1:20" s="45" customFormat="1" ht="19.5" customHeight="1">
      <c r="A23" s="44"/>
      <c r="C23" s="46" t="s">
        <v>19</v>
      </c>
      <c r="D23" s="47"/>
      <c r="E23" s="47"/>
      <c r="F23" s="47"/>
      <c r="G23" s="47"/>
      <c r="H23" s="48"/>
      <c r="I23" s="47"/>
      <c r="J23" s="47"/>
      <c r="K23" s="47"/>
      <c r="L23" s="47"/>
      <c r="M23" s="44"/>
      <c r="N23" s="47"/>
      <c r="O23" s="47"/>
      <c r="P23" s="47"/>
      <c r="Q23" s="47"/>
      <c r="R23" s="44"/>
      <c r="S23" s="48"/>
      <c r="T23" s="48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75" zoomScaleNormal="75" workbookViewId="0" topLeftCell="A1">
      <selection activeCell="I10" sqref="I10"/>
    </sheetView>
  </sheetViews>
  <sheetFormatPr defaultColWidth="11.00390625" defaultRowHeight="15"/>
  <cols>
    <col min="1" max="1" width="21.140625" style="51" customWidth="1"/>
    <col min="2" max="2" width="7.8515625" style="51" customWidth="1"/>
    <col min="3" max="3" width="22.8515625" style="51" customWidth="1"/>
    <col min="4" max="4" width="7.28125" style="51" customWidth="1"/>
    <col min="5" max="5" width="22.8515625" style="51" customWidth="1"/>
    <col min="6" max="6" width="7.28125" style="51" customWidth="1"/>
    <col min="7" max="7" width="22.8515625" style="51" bestFit="1" customWidth="1"/>
    <col min="8" max="8" width="7.28125" style="51" customWidth="1"/>
    <col min="9" max="9" width="22.8515625" style="51" customWidth="1"/>
    <col min="10" max="16384" width="11.00390625" style="51" customWidth="1"/>
  </cols>
  <sheetData>
    <row r="1" spans="1:18" s="2" customFormat="1" ht="19.5" customHeight="1">
      <c r="A1" s="49"/>
      <c r="B1" s="4"/>
      <c r="C1" s="5"/>
      <c r="D1" s="4"/>
      <c r="E1" s="5"/>
      <c r="F1" s="5"/>
      <c r="G1" s="5"/>
      <c r="H1" s="5"/>
      <c r="I1" s="5"/>
      <c r="J1" s="5"/>
      <c r="L1" s="5"/>
      <c r="M1" s="5"/>
      <c r="N1" s="5"/>
      <c r="O1" s="5"/>
      <c r="Q1" s="5"/>
      <c r="R1" s="5"/>
    </row>
    <row r="2" spans="1:18" s="2" customFormat="1" ht="19.5" customHeight="1">
      <c r="A2" s="1"/>
      <c r="C2" s="3" t="s">
        <v>23</v>
      </c>
      <c r="D2" s="4"/>
      <c r="E2" s="5"/>
      <c r="F2" s="5"/>
      <c r="G2" s="5"/>
      <c r="H2" s="5"/>
      <c r="I2" s="5"/>
      <c r="J2" s="5"/>
      <c r="L2" s="5"/>
      <c r="M2" s="5"/>
      <c r="N2" s="5"/>
      <c r="O2" s="5"/>
      <c r="Q2" s="5"/>
      <c r="R2" s="5"/>
    </row>
    <row r="3" spans="1:18" s="2" customFormat="1" ht="19.5" customHeight="1">
      <c r="A3" s="6"/>
      <c r="B3" s="6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5"/>
      <c r="Q3" s="5"/>
      <c r="R3" s="5"/>
    </row>
    <row r="4" spans="1:18" s="2" customFormat="1" ht="19.5" customHeight="1">
      <c r="A4" s="6"/>
      <c r="B4" s="6"/>
      <c r="C4" s="50" t="s">
        <v>27</v>
      </c>
      <c r="D4" s="5"/>
      <c r="E4" s="5"/>
      <c r="F4" s="5"/>
      <c r="G4" s="5"/>
      <c r="H4" s="5"/>
      <c r="I4" s="5"/>
      <c r="J4" s="5"/>
      <c r="L4" s="5"/>
      <c r="M4" s="5"/>
      <c r="N4" s="5"/>
      <c r="O4" s="5"/>
      <c r="Q4" s="5"/>
      <c r="R4" s="5"/>
    </row>
    <row r="5" ht="19.5" customHeight="1" thickBot="1"/>
    <row r="6" spans="1:5" ht="33" customHeight="1" thickBot="1">
      <c r="A6" s="9"/>
      <c r="C6" s="58" t="s">
        <v>24</v>
      </c>
      <c r="E6" s="55" t="s">
        <v>26</v>
      </c>
    </row>
    <row r="7" spans="1:5" ht="15.75" thickBot="1">
      <c r="A7" s="23"/>
      <c r="C7" s="5"/>
      <c r="E7" s="5"/>
    </row>
    <row r="8" spans="1:5" ht="19.5" customHeight="1">
      <c r="A8" s="24" t="s">
        <v>0</v>
      </c>
      <c r="C8" s="52">
        <f>'[1]Hoja1'!AJ112</f>
        <v>24460</v>
      </c>
      <c r="E8" s="52">
        <f>'[1]Hoja1'!AJ100</f>
        <v>0</v>
      </c>
    </row>
    <row r="9" spans="1:5" ht="19.5" customHeight="1">
      <c r="A9" s="30" t="s">
        <v>1</v>
      </c>
      <c r="C9" s="53">
        <f>'[1]Hoja1'!AJ113</f>
        <v>22760</v>
      </c>
      <c r="E9" s="53">
        <f>'[1]Hoja1'!AJ101</f>
        <v>0</v>
      </c>
    </row>
    <row r="10" spans="1:5" ht="19.5" customHeight="1">
      <c r="A10" s="30" t="s">
        <v>2</v>
      </c>
      <c r="C10" s="53">
        <f>'[1]Hoja1'!AJ114</f>
        <v>29120</v>
      </c>
      <c r="E10" s="53">
        <f>'[1]Hoja1'!AJ102</f>
        <v>0</v>
      </c>
    </row>
    <row r="11" spans="1:5" ht="19.5" customHeight="1">
      <c r="A11" s="30" t="s">
        <v>3</v>
      </c>
      <c r="C11" s="53">
        <f>'[1]Hoja1'!AJ115</f>
        <v>29800</v>
      </c>
      <c r="E11" s="53">
        <f>'[1]Hoja1'!AJ103</f>
        <v>0</v>
      </c>
    </row>
    <row r="12" spans="1:5" ht="19.5" customHeight="1">
      <c r="A12" s="30" t="s">
        <v>4</v>
      </c>
      <c r="C12" s="53">
        <f>'[1]Hoja1'!AJ116</f>
        <v>29160</v>
      </c>
      <c r="E12" s="53">
        <f>'[1]Hoja1'!AJ104</f>
        <v>6840</v>
      </c>
    </row>
    <row r="13" spans="1:5" ht="19.5" customHeight="1">
      <c r="A13" s="30" t="s">
        <v>5</v>
      </c>
      <c r="C13" s="53">
        <f>'[1]Hoja1'!AJ117</f>
        <v>25192</v>
      </c>
      <c r="E13" s="53">
        <f>'[1]Hoja1'!AJ105</f>
        <v>8560</v>
      </c>
    </row>
    <row r="14" spans="1:5" ht="19.5" customHeight="1">
      <c r="A14" s="30" t="s">
        <v>6</v>
      </c>
      <c r="C14" s="53">
        <f>'[1]Hoja1'!AJ118</f>
        <v>30471</v>
      </c>
      <c r="E14" s="53">
        <f>'[1]Hoja1'!AJ106</f>
        <v>8860</v>
      </c>
    </row>
    <row r="15" spans="1:5" ht="19.5" customHeight="1">
      <c r="A15" s="30" t="s">
        <v>7</v>
      </c>
      <c r="C15" s="53">
        <f>'[1]Hoja1'!AJ119</f>
        <v>37744</v>
      </c>
      <c r="E15" s="53">
        <f>'[1]Hoja1'!AJ107</f>
        <v>9920</v>
      </c>
    </row>
    <row r="16" spans="1:5" ht="19.5" customHeight="1">
      <c r="A16" s="30" t="s">
        <v>22</v>
      </c>
      <c r="C16" s="53">
        <f>'[1]Hoja1'!AJ120</f>
        <v>24426</v>
      </c>
      <c r="E16" s="53">
        <f>'[1]Hoja1'!AJ108</f>
        <v>6160</v>
      </c>
    </row>
    <row r="17" spans="1:5" ht="19.5" customHeight="1">
      <c r="A17" s="30" t="s">
        <v>8</v>
      </c>
      <c r="C17" s="53">
        <f>'[1]Hoja1'!AJ121</f>
        <v>23635</v>
      </c>
      <c r="E17" s="53">
        <f>'[1]Hoja1'!AJ109</f>
        <v>6660</v>
      </c>
    </row>
    <row r="18" spans="1:5" ht="19.5" customHeight="1">
      <c r="A18" s="30" t="s">
        <v>9</v>
      </c>
      <c r="C18" s="53">
        <f>'[1]Hoja1'!AJ122</f>
        <v>19878</v>
      </c>
      <c r="E18" s="53">
        <f>'[1]Hoja1'!AJ110</f>
        <v>6420</v>
      </c>
    </row>
    <row r="19" spans="1:5" ht="19.5" customHeight="1" thickBot="1">
      <c r="A19" s="31" t="s">
        <v>10</v>
      </c>
      <c r="C19" s="54">
        <f>'[1]Hoja1'!AJ123</f>
        <v>19684</v>
      </c>
      <c r="E19" s="54">
        <f>'[1]Hoja1'!AJ111</f>
        <v>4720</v>
      </c>
    </row>
    <row r="20" spans="1:5" ht="19.5" customHeight="1" thickBot="1">
      <c r="A20" s="2"/>
      <c r="C20" s="5"/>
      <c r="E20" s="5"/>
    </row>
    <row r="21" spans="1:5" ht="19.5" customHeight="1" thickBot="1">
      <c r="A21" s="35" t="s">
        <v>15</v>
      </c>
      <c r="C21" s="59">
        <f>SUM(C8:C19)</f>
        <v>316330</v>
      </c>
      <c r="E21" s="56">
        <f>SUM(E8:E19)</f>
        <v>58140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password="DEEB" sheet="1" objects="1" scenario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2008-11-17T14:03:22Z</cp:lastPrinted>
  <dcterms:created xsi:type="dcterms:W3CDTF">2008-05-28T16:13:29Z</dcterms:created>
  <dcterms:modified xsi:type="dcterms:W3CDTF">2010-03-01T09:21:29Z</dcterms:modified>
  <cp:category/>
  <cp:version/>
  <cp:contentType/>
  <cp:contentStatus/>
</cp:coreProperties>
</file>