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35" windowWidth="15480" windowHeight="5970" activeTab="0"/>
  </bookViews>
  <sheets>
    <sheet name="RECOLLIDES" sheetId="1" r:id="rId1"/>
    <sheet name="Deixalleria mòbil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<sst xmlns="http://schemas.openxmlformats.org/spreadsheetml/2006/main" count="46" uniqueCount="27">
  <si>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</si>
  <si>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</si>
  <si>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</si>
  <si>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</si>
  <si>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</si>
  <si>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</si>
  <si>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</si>
  <si>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</si>
  <si>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</si>
  <si>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</si>
  <si>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</si>
  <si>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</si>
  <si>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</si>
  <si>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</si>
  <si>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</si>
  <si>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</si>
  <si>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</si>
  <si>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t>PAPER I CARTRÓ (Kg)</t>
  </si>
  <si>
    <t>VIDRE (Kg)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</si>
  <si>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</si>
  <si>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</si>
  <si>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ENVASOS LLEUGERS (Kg)</t>
  </si>
  <si>
    <t>Setembre</t>
  </si>
  <si>
    <t>SANT FOST DE CAMPSENTELLES</t>
  </si>
  <si>
    <t>SERVEI DE RECOLLIDA DE PAPER I CARTRÓ, ENVASOS LLEUGERS I VIDRE, 2009</t>
  </si>
  <si>
    <t>USUARIS/ES DE LA DEIXALLERIA MÒBIL</t>
  </si>
  <si>
    <t>USUARIS/ES DEIXALLERIA MÒBIL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</si>
</sst>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b/>
      <u val="single"/>
      <sz val="16"/>
      <name val="Verdana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4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0" fontId="41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5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5" fillId="18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31" fillId="0" borderId="7" applyNumberFormat="0" applyFill="0" applyAlignment="0" applyProtection="0"/>
    <xf numFmtId="0" fontId="15" fillId="0" borderId="8" applyNumberFormat="0" applyFill="0" applyAlignment="0" applyProtection="0"/>
    <xf numFmtId="0" fontId="48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/>
      <protection hidden="1"/>
    </xf>
    <xf numFmtId="0" fontId="4" fillId="29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1" xfId="0" applyFont="1" applyFill="1" applyBorder="1" applyAlignment="1" applyProtection="1">
      <alignment horizontal="center" vertical="center"/>
      <protection hidden="1"/>
    </xf>
    <xf numFmtId="0" fontId="4" fillId="31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15" xfId="0" applyNumberFormat="1" applyFont="1" applyBorder="1" applyAlignment="1" applyProtection="1">
      <alignment horizontal="center"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2" fillId="0" borderId="17" xfId="0" applyNumberFormat="1" applyFont="1" applyBorder="1" applyAlignment="1" applyProtection="1">
      <alignment horizontal="center"/>
      <protection hidden="1"/>
    </xf>
    <xf numFmtId="3" fontId="6" fillId="0" borderId="15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2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29" borderId="15" xfId="0" applyNumberFormat="1" applyFont="1" applyFill="1" applyBorder="1" applyAlignment="1" applyProtection="1">
      <alignment horizontal="center"/>
      <protection hidden="1"/>
    </xf>
    <xf numFmtId="3" fontId="4" fillId="30" borderId="16" xfId="0" applyNumberFormat="1" applyFont="1" applyFill="1" applyBorder="1" applyAlignment="1" applyProtection="1">
      <alignment horizontal="center"/>
      <protection hidden="1"/>
    </xf>
    <xf numFmtId="3" fontId="4" fillId="31" borderId="17" xfId="0" applyNumberFormat="1" applyFont="1" applyFill="1" applyBorder="1" applyAlignment="1" applyProtection="1">
      <alignment horizontal="center"/>
      <protection hidden="1"/>
    </xf>
    <xf numFmtId="3" fontId="4" fillId="31" borderId="15" xfId="0" applyNumberFormat="1" applyFont="1" applyFill="1" applyBorder="1" applyAlignment="1" applyProtection="1">
      <alignment horizontal="center"/>
      <protection hidden="1"/>
    </xf>
    <xf numFmtId="3" fontId="4" fillId="30" borderId="0" xfId="0" applyNumberFormat="1" applyFont="1" applyFill="1" applyBorder="1" applyAlignment="1" applyProtection="1">
      <alignment/>
      <protection hidden="1"/>
    </xf>
    <xf numFmtId="3" fontId="4" fillId="32" borderId="15" xfId="0" applyNumberFormat="1" applyFont="1" applyFill="1" applyBorder="1" applyAlignment="1" applyProtection="1">
      <alignment horizontal="center"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Border="1" applyAlignment="1">
      <alignment/>
    </xf>
    <xf numFmtId="0" fontId="4" fillId="0" borderId="0" xfId="0" applyFont="1" applyBorder="1" applyAlignment="1" applyProtection="1">
      <alignment vertical="center" wrapText="1"/>
      <protection hidden="1"/>
    </xf>
    <xf numFmtId="0" fontId="7" fillId="29" borderId="13" xfId="0" applyFont="1" applyFill="1" applyBorder="1" applyAlignment="1" applyProtection="1">
      <alignment horizontal="center"/>
      <protection hidden="1"/>
    </xf>
    <xf numFmtId="0" fontId="7" fillId="29" borderId="21" xfId="0" applyFont="1" applyFill="1" applyBorder="1" applyAlignment="1" applyProtection="1">
      <alignment horizontal="center"/>
      <protection hidden="1"/>
    </xf>
    <xf numFmtId="0" fontId="7" fillId="29" borderId="22" xfId="0" applyFont="1" applyFill="1" applyBorder="1" applyAlignment="1" applyProtection="1">
      <alignment horizontal="center"/>
      <protection hidden="1"/>
    </xf>
    <xf numFmtId="0" fontId="4" fillId="31" borderId="13" xfId="0" applyFont="1" applyFill="1" applyBorder="1" applyAlignment="1" applyProtection="1">
      <alignment horizontal="center"/>
      <protection hidden="1"/>
    </xf>
    <xf numFmtId="0" fontId="4" fillId="31" borderId="21" xfId="0" applyFont="1" applyFill="1" applyBorder="1" applyAlignment="1" applyProtection="1">
      <alignment horizontal="center"/>
      <protection hidden="1"/>
    </xf>
    <xf numFmtId="0" fontId="4" fillId="31" borderId="22" xfId="0" applyFont="1" applyFill="1" applyBorder="1" applyAlignment="1" applyProtection="1">
      <alignment horizontal="center"/>
      <protection hidden="1"/>
    </xf>
    <xf numFmtId="0" fontId="4" fillId="32" borderId="13" xfId="0" applyFont="1" applyFill="1" applyBorder="1" applyAlignment="1" applyProtection="1">
      <alignment horizontal="center"/>
      <protection hidden="1"/>
    </xf>
    <xf numFmtId="0" fontId="4" fillId="32" borderId="21" xfId="0" applyFont="1" applyFill="1" applyBorder="1" applyAlignment="1" applyProtection="1">
      <alignment horizontal="center"/>
      <protection hidden="1"/>
    </xf>
    <xf numFmtId="0" fontId="4" fillId="32" borderId="22" xfId="0" applyFont="1" applyFill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left"/>
      <protection hidden="1"/>
    </xf>
    <xf numFmtId="0" fontId="2" fillId="0" borderId="15" xfId="0" applyFont="1" applyBorder="1" applyAlignment="1" applyProtection="1">
      <alignment horizontal="left"/>
      <protection hidden="1"/>
    </xf>
    <xf numFmtId="0" fontId="2" fillId="0" borderId="24" xfId="0" applyFont="1" applyBorder="1" applyAlignment="1" applyProtection="1">
      <alignment horizontal="left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left"/>
      <protection hidden="1"/>
    </xf>
    <xf numFmtId="0" fontId="4" fillId="0" borderId="21" xfId="0" applyFont="1" applyFill="1" applyBorder="1" applyAlignment="1" applyProtection="1">
      <alignment horizontal="left"/>
      <protection hidden="1"/>
    </xf>
    <xf numFmtId="0" fontId="4" fillId="0" borderId="22" xfId="0" applyFont="1" applyFill="1" applyBorder="1" applyAlignment="1" applyProtection="1">
      <alignment horizontal="left"/>
      <protection hidden="1"/>
    </xf>
    <xf numFmtId="3" fontId="4" fillId="0" borderId="13" xfId="0" applyNumberFormat="1" applyFont="1" applyBorder="1" applyAlignment="1" applyProtection="1">
      <alignment horizontal="center"/>
      <protection hidden="1"/>
    </xf>
    <xf numFmtId="3" fontId="4" fillId="0" borderId="21" xfId="0" applyNumberFormat="1" applyFont="1" applyBorder="1" applyAlignment="1" applyProtection="1">
      <alignment horizontal="center"/>
      <protection hidden="1"/>
    </xf>
    <xf numFmtId="3" fontId="4" fillId="0" borderId="22" xfId="0" applyNumberFormat="1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left"/>
      <protection hidden="1"/>
    </xf>
    <xf numFmtId="0" fontId="2" fillId="0" borderId="26" xfId="0" applyFont="1" applyBorder="1" applyAlignment="1" applyProtection="1">
      <alignment horizontal="left"/>
      <protection hidden="1"/>
    </xf>
    <xf numFmtId="0" fontId="2" fillId="0" borderId="27" xfId="0" applyFont="1" applyBorder="1" applyAlignment="1" applyProtection="1">
      <alignment horizontal="left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 applyProtection="1">
      <alignment horizontal="left"/>
      <protection hidden="1"/>
    </xf>
    <xf numFmtId="0" fontId="2" fillId="0" borderId="29" xfId="0" applyFont="1" applyBorder="1" applyAlignment="1" applyProtection="1">
      <alignment horizontal="left"/>
      <protection hidden="1"/>
    </xf>
    <xf numFmtId="0" fontId="2" fillId="0" borderId="30" xfId="0" applyFont="1" applyBorder="1" applyAlignment="1" applyProtection="1">
      <alignment horizontal="left"/>
      <protection hidden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43"/>
          <c:w val="0.9157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50731302"/>
        <c:axId val="53928535"/>
      </c:barChart>
      <c:catAx>
        <c:axId val="5073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928535"/>
        <c:crosses val="autoZero"/>
        <c:auto val="1"/>
        <c:lblOffset val="100"/>
        <c:tickLblSkip val="1"/>
        <c:noMultiLvlLbl val="0"/>
      </c:catAx>
      <c:valAx>
        <c:axId val="539285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8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313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65"/>
          <c:w val="0.851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15594768"/>
        <c:axId val="6135185"/>
      </c:barChart>
      <c:catAx>
        <c:axId val="15594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35185"/>
        <c:crosses val="autoZero"/>
        <c:auto val="1"/>
        <c:lblOffset val="100"/>
        <c:tickLblSkip val="1"/>
        <c:noMultiLvlLbl val="0"/>
      </c:catAx>
      <c:valAx>
        <c:axId val="61351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9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947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47"/>
          <c:w val="0.91525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55216666"/>
        <c:axId val="27187947"/>
      </c:barChart>
      <c:catAx>
        <c:axId val="55216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187947"/>
        <c:crosses val="autoZero"/>
        <c:auto val="1"/>
        <c:lblOffset val="100"/>
        <c:tickLblSkip val="1"/>
        <c:noMultiLvlLbl val="0"/>
      </c:catAx>
      <c:valAx>
        <c:axId val="271879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166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Sta. Eulàlia de Ronçana"/>
      <sheetName val="Hoja5"/>
    </sheetNames>
    <sheetDataSet>
      <sheetData sheetId="0">
        <row r="4">
          <cell r="AI4">
            <v>8081.06</v>
          </cell>
        </row>
        <row r="5">
          <cell r="AI5">
            <v>8030.78</v>
          </cell>
        </row>
        <row r="6">
          <cell r="AI6">
            <v>9647.62</v>
          </cell>
        </row>
        <row r="7">
          <cell r="AI7">
            <v>8405.67</v>
          </cell>
        </row>
        <row r="8">
          <cell r="AI8">
            <v>7466.81</v>
          </cell>
        </row>
        <row r="9">
          <cell r="AI9">
            <v>8830.24</v>
          </cell>
        </row>
        <row r="10">
          <cell r="AI10">
            <v>8304.8</v>
          </cell>
        </row>
        <row r="11">
          <cell r="AI11">
            <v>7343.71</v>
          </cell>
        </row>
        <row r="12">
          <cell r="AI12">
            <v>8449.25</v>
          </cell>
        </row>
        <row r="13">
          <cell r="AI13">
            <v>8301.74</v>
          </cell>
        </row>
        <row r="14">
          <cell r="AI14">
            <v>8442.91</v>
          </cell>
        </row>
        <row r="15">
          <cell r="AI15">
            <v>9772.67</v>
          </cell>
        </row>
        <row r="16">
          <cell r="AI16">
            <v>1003.23</v>
          </cell>
        </row>
        <row r="17">
          <cell r="AI17">
            <v>493.36</v>
          </cell>
        </row>
        <row r="18">
          <cell r="AI18">
            <v>526.66</v>
          </cell>
        </row>
        <row r="19">
          <cell r="AI19">
            <v>323.54</v>
          </cell>
        </row>
        <row r="20">
          <cell r="AI20">
            <v>731.43</v>
          </cell>
        </row>
        <row r="21">
          <cell r="AI21">
            <v>619.21</v>
          </cell>
        </row>
        <row r="22">
          <cell r="AI22">
            <v>571.99</v>
          </cell>
        </row>
        <row r="23">
          <cell r="AI23">
            <v>568.17</v>
          </cell>
        </row>
        <row r="24">
          <cell r="AI24">
            <v>483.39</v>
          </cell>
        </row>
        <row r="25">
          <cell r="AI25">
            <v>642.68</v>
          </cell>
        </row>
        <row r="26">
          <cell r="AI26">
            <v>633.74</v>
          </cell>
        </row>
        <row r="27">
          <cell r="AI27">
            <v>834.17</v>
          </cell>
        </row>
        <row r="52">
          <cell r="AI52">
            <v>4949.51</v>
          </cell>
        </row>
        <row r="53">
          <cell r="AI53">
            <v>5390.03</v>
          </cell>
        </row>
        <row r="54">
          <cell r="AI54">
            <v>6250.65</v>
          </cell>
        </row>
        <row r="55">
          <cell r="AI55">
            <v>5447.18</v>
          </cell>
        </row>
        <row r="56">
          <cell r="AI56">
            <v>5068.24</v>
          </cell>
        </row>
        <row r="57">
          <cell r="AI57">
            <v>6830.75</v>
          </cell>
        </row>
        <row r="58">
          <cell r="AI58">
            <v>5440.39</v>
          </cell>
        </row>
        <row r="59">
          <cell r="AI59">
            <v>4490.48</v>
          </cell>
        </row>
        <row r="60">
          <cell r="AI60">
            <v>5910.23</v>
          </cell>
        </row>
        <row r="61">
          <cell r="AI61">
            <v>5333.56</v>
          </cell>
        </row>
        <row r="62">
          <cell r="AI62">
            <v>5240.7</v>
          </cell>
        </row>
        <row r="63">
          <cell r="AI63">
            <v>5908.74</v>
          </cell>
        </row>
        <row r="76">
          <cell r="AI76">
            <v>17039.27</v>
          </cell>
        </row>
        <row r="77">
          <cell r="AI77">
            <v>5136.55</v>
          </cell>
        </row>
        <row r="78">
          <cell r="AI78">
            <v>7363.2</v>
          </cell>
        </row>
        <row r="79">
          <cell r="AI79">
            <v>5452.82</v>
          </cell>
        </row>
        <row r="80">
          <cell r="AI80">
            <v>7478.42</v>
          </cell>
        </row>
        <row r="81">
          <cell r="AI81">
            <v>8380.91</v>
          </cell>
        </row>
        <row r="82">
          <cell r="AI82">
            <v>15366.21</v>
          </cell>
        </row>
        <row r="83">
          <cell r="AI83">
            <v>3942.86</v>
          </cell>
        </row>
        <row r="84">
          <cell r="AI84">
            <v>12167.27</v>
          </cell>
        </row>
        <row r="85">
          <cell r="AI85">
            <v>8823.31</v>
          </cell>
        </row>
        <row r="86">
          <cell r="AI86">
            <v>5670</v>
          </cell>
        </row>
        <row r="87">
          <cell r="AI87">
            <v>9240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J18" sqref="J18"/>
    </sheetView>
  </sheetViews>
  <sheetFormatPr defaultColWidth="25.7109375" defaultRowHeight="19.5" customHeight="1"/>
  <cols>
    <col min="1" max="1" width="21.140625" style="10" customWidth="1"/>
    <col min="2" max="2" width="7.8515625" style="10" customWidth="1"/>
    <col min="3" max="3" width="18.7109375" style="13" customWidth="1"/>
    <col min="4" max="4" width="19.28125" style="13" customWidth="1"/>
    <col min="5" max="5" width="15.7109375" style="13" customWidth="1"/>
    <col min="6" max="6" width="14.8515625" style="13" customWidth="1"/>
    <col min="7" max="7" width="12.8515625" style="13" customWidth="1"/>
    <col min="8" max="8" width="9.140625" style="13" customWidth="1"/>
    <col min="9" max="9" width="18.7109375" style="13" customWidth="1"/>
    <col min="10" max="10" width="14.8515625" style="13" customWidth="1"/>
    <col min="11" max="11" width="12.8515625" style="13" customWidth="1"/>
    <col min="12" max="12" width="9.140625" style="13" customWidth="1"/>
    <col min="13" max="13" width="18.7109375" style="10" customWidth="1"/>
    <col min="14" max="14" width="14.8515625" style="13" customWidth="1"/>
    <col min="15" max="16" width="14.00390625" style="13" customWidth="1"/>
    <col min="17" max="17" width="13.421875" style="13" customWidth="1"/>
    <col min="18" max="18" width="3.8515625" style="10" customWidth="1"/>
    <col min="19" max="19" width="16.57421875" style="13" customWidth="1"/>
    <col min="20" max="20" width="13.8515625" style="13" customWidth="1"/>
    <col min="21" max="21" width="5.421875" style="10" customWidth="1"/>
    <col min="22" max="16384" width="25.7109375" style="10" customWidth="1"/>
  </cols>
  <sheetData>
    <row r="2" spans="1:4" ht="19.5" customHeight="1">
      <c r="A2" s="9"/>
      <c r="C2" s="11" t="s">
        <v>23</v>
      </c>
      <c r="D2" s="12"/>
    </row>
    <row r="3" spans="1:2" ht="19.5" customHeight="1">
      <c r="A3" s="14"/>
      <c r="B3" s="14"/>
    </row>
    <row r="4" ht="19.5" customHeight="1">
      <c r="C4" s="15" t="s">
        <v>24</v>
      </c>
    </row>
    <row r="5" spans="1:2" ht="19.5" customHeight="1" thickBot="1">
      <c r="A5" s="14"/>
      <c r="B5" s="14"/>
    </row>
    <row r="6" spans="1:20" ht="19.5" customHeight="1" thickBot="1">
      <c r="A6" s="14"/>
      <c r="B6" s="14"/>
      <c r="C6" s="59" t="s">
        <v>17</v>
      </c>
      <c r="D6" s="60"/>
      <c r="E6" s="60"/>
      <c r="F6" s="60"/>
      <c r="G6" s="61"/>
      <c r="I6" s="62" t="s">
        <v>21</v>
      </c>
      <c r="J6" s="63"/>
      <c r="K6" s="64"/>
      <c r="L6" s="16"/>
      <c r="M6" s="65" t="s">
        <v>18</v>
      </c>
      <c r="N6" s="66"/>
      <c r="O6" s="67"/>
      <c r="P6" s="16"/>
      <c r="Q6" s="10"/>
      <c r="R6" s="13"/>
      <c r="T6" s="10"/>
    </row>
    <row r="7" spans="1:16" s="18" customFormat="1" ht="33" customHeight="1" thickBot="1">
      <c r="A7" s="17"/>
      <c r="C7" s="19" t="s">
        <v>11</v>
      </c>
      <c r="D7" s="20" t="s">
        <v>12</v>
      </c>
      <c r="E7" s="20" t="s">
        <v>20</v>
      </c>
      <c r="F7" s="20" t="s">
        <v>16</v>
      </c>
      <c r="G7" s="21" t="s">
        <v>14</v>
      </c>
      <c r="H7" s="22"/>
      <c r="I7" s="23" t="s">
        <v>11</v>
      </c>
      <c r="J7" s="24" t="s">
        <v>13</v>
      </c>
      <c r="K7" s="25" t="s">
        <v>15</v>
      </c>
      <c r="L7" s="26"/>
      <c r="M7" s="27" t="s">
        <v>11</v>
      </c>
      <c r="N7" s="28" t="s">
        <v>13</v>
      </c>
      <c r="O7" s="29" t="s">
        <v>15</v>
      </c>
      <c r="P7" s="30"/>
    </row>
    <row r="8" spans="1:20" ht="19.5" customHeight="1" thickBot="1">
      <c r="A8" s="31"/>
      <c r="L8" s="10"/>
      <c r="M8" s="13"/>
      <c r="P8" s="10"/>
      <c r="Q8" s="10"/>
      <c r="S8" s="10"/>
      <c r="T8" s="10"/>
    </row>
    <row r="9" spans="1:20" ht="19.5" customHeight="1">
      <c r="A9" s="32" t="s">
        <v>0</v>
      </c>
      <c r="C9" s="33">
        <f>'[1]Hoja1'!AI4</f>
        <v>8081.06</v>
      </c>
      <c r="D9" s="33">
        <f>'[1]Hoja1'!AI16</f>
        <v>1003.23</v>
      </c>
      <c r="E9" s="33">
        <f>'[1]Hoja1'!AI28</f>
        <v>0</v>
      </c>
      <c r="F9" s="33">
        <f>'[1]Hoja1'!AI40</f>
        <v>0</v>
      </c>
      <c r="G9" s="33">
        <f>SUM(C9:F9)</f>
        <v>9084.29</v>
      </c>
      <c r="H9" s="34"/>
      <c r="I9" s="35">
        <f>'[1]Hoja1'!AI52</f>
        <v>4949.51</v>
      </c>
      <c r="J9" s="36">
        <f>'[1]Hoja1'!AI64</f>
        <v>0</v>
      </c>
      <c r="K9" s="33">
        <f>SUM(I9:J9)</f>
        <v>4949.51</v>
      </c>
      <c r="L9" s="37"/>
      <c r="M9" s="33">
        <f>'[1]Hoja1'!AI76</f>
        <v>17039.27</v>
      </c>
      <c r="N9" s="36">
        <f>'[1]Hoja1'!AI88</f>
        <v>0</v>
      </c>
      <c r="O9" s="33">
        <f>SUM(M9:N9)</f>
        <v>17039.27</v>
      </c>
      <c r="P9" s="37"/>
      <c r="Q9" s="10"/>
      <c r="S9" s="10"/>
      <c r="T9" s="10"/>
    </row>
    <row r="10" spans="1:20" ht="19.5" customHeight="1">
      <c r="A10" s="38" t="s">
        <v>1</v>
      </c>
      <c r="C10" s="33">
        <f>'[1]Hoja1'!AI5</f>
        <v>8030.78</v>
      </c>
      <c r="D10" s="33">
        <f>'[1]Hoja1'!AI17</f>
        <v>493.36</v>
      </c>
      <c r="E10" s="33">
        <f>'[1]Hoja1'!AI29</f>
        <v>0</v>
      </c>
      <c r="F10" s="33">
        <f>'[1]Hoja1'!AI41</f>
        <v>0</v>
      </c>
      <c r="G10" s="33">
        <f>SUM(C10:F10)</f>
        <v>8524.14</v>
      </c>
      <c r="H10" s="34"/>
      <c r="I10" s="35">
        <f>'[1]Hoja1'!AI53</f>
        <v>5390.03</v>
      </c>
      <c r="J10" s="36">
        <f>'[1]Hoja1'!AI65</f>
        <v>0</v>
      </c>
      <c r="K10" s="33">
        <f>SUM(I10:J10)</f>
        <v>5390.03</v>
      </c>
      <c r="L10" s="37"/>
      <c r="M10" s="33">
        <f>'[1]Hoja1'!AI77</f>
        <v>5136.55</v>
      </c>
      <c r="N10" s="36">
        <f>'[1]Hoja1'!AI89</f>
        <v>0</v>
      </c>
      <c r="O10" s="33">
        <f>SUM(M10:N10)</f>
        <v>5136.55</v>
      </c>
      <c r="P10" s="37"/>
      <c r="Q10" s="10"/>
      <c r="S10" s="10"/>
      <c r="T10" s="10"/>
    </row>
    <row r="11" spans="1:20" ht="19.5" customHeight="1">
      <c r="A11" s="38" t="s">
        <v>2</v>
      </c>
      <c r="C11" s="33">
        <f>'[1]Hoja1'!AI6</f>
        <v>9647.62</v>
      </c>
      <c r="D11" s="33">
        <f>'[1]Hoja1'!AI18</f>
        <v>526.66</v>
      </c>
      <c r="E11" s="33">
        <f>'[1]Hoja1'!AI30</f>
        <v>0</v>
      </c>
      <c r="F11" s="33">
        <f>'[1]Hoja1'!AI42</f>
        <v>0</v>
      </c>
      <c r="G11" s="33">
        <f>SUM(C11:F11)</f>
        <v>10174.28</v>
      </c>
      <c r="H11" s="34"/>
      <c r="I11" s="35">
        <f>'[1]Hoja1'!AI54</f>
        <v>6250.65</v>
      </c>
      <c r="J11" s="36">
        <f>'[1]Hoja1'!AI66</f>
        <v>0</v>
      </c>
      <c r="K11" s="33">
        <f>SUM(I11:J11)</f>
        <v>6250.65</v>
      </c>
      <c r="L11" s="37"/>
      <c r="M11" s="33">
        <f>'[1]Hoja1'!AI78</f>
        <v>7363.2</v>
      </c>
      <c r="N11" s="36">
        <f>'[1]Hoja1'!AI90</f>
        <v>0</v>
      </c>
      <c r="O11" s="33">
        <f>SUM(M11:N11)</f>
        <v>7363.2</v>
      </c>
      <c r="P11" s="37"/>
      <c r="Q11" s="10"/>
      <c r="S11" s="10"/>
      <c r="T11" s="10"/>
    </row>
    <row r="12" spans="1:20" ht="19.5" customHeight="1">
      <c r="A12" s="38" t="s">
        <v>3</v>
      </c>
      <c r="C12" s="33">
        <f>'[1]Hoja1'!AI7</f>
        <v>8405.67</v>
      </c>
      <c r="D12" s="33">
        <f>'[1]Hoja1'!AI19</f>
        <v>323.54</v>
      </c>
      <c r="E12" s="33">
        <f>'[1]Hoja1'!AI31</f>
        <v>0</v>
      </c>
      <c r="F12" s="33">
        <f>'[1]Hoja1'!AI43</f>
        <v>0</v>
      </c>
      <c r="G12" s="33">
        <f>SUM(C12:F12)</f>
        <v>8729.210000000001</v>
      </c>
      <c r="H12" s="34"/>
      <c r="I12" s="35">
        <f>'[1]Hoja1'!AI55</f>
        <v>5447.18</v>
      </c>
      <c r="J12" s="36">
        <f>'[1]Hoja1'!AI67</f>
        <v>0</v>
      </c>
      <c r="K12" s="33">
        <f>SUM(I12:J12)</f>
        <v>5447.18</v>
      </c>
      <c r="L12" s="37"/>
      <c r="M12" s="33">
        <f>'[1]Hoja1'!AI79</f>
        <v>5452.82</v>
      </c>
      <c r="N12" s="36">
        <f>'[1]Hoja1'!AI91</f>
        <v>0</v>
      </c>
      <c r="O12" s="33">
        <f>SUM(M12:N12)</f>
        <v>5452.82</v>
      </c>
      <c r="P12" s="37"/>
      <c r="Q12" s="10"/>
      <c r="S12" s="10"/>
      <c r="T12" s="10"/>
    </row>
    <row r="13" spans="1:20" ht="19.5" customHeight="1">
      <c r="A13" s="38" t="s">
        <v>4</v>
      </c>
      <c r="C13" s="33">
        <f>'[1]Hoja1'!AI8</f>
        <v>7466.81</v>
      </c>
      <c r="D13" s="33">
        <f>'[1]Hoja1'!AI20</f>
        <v>731.43</v>
      </c>
      <c r="E13" s="33">
        <f>'[1]Hoja1'!AI32</f>
        <v>0</v>
      </c>
      <c r="F13" s="33">
        <f>'[1]Hoja1'!AI44</f>
        <v>0</v>
      </c>
      <c r="G13" s="33">
        <f>SUM(C13:F13)</f>
        <v>8198.24</v>
      </c>
      <c r="H13" s="34"/>
      <c r="I13" s="35">
        <f>'[1]Hoja1'!AI56</f>
        <v>5068.24</v>
      </c>
      <c r="J13" s="36">
        <f>'[1]Hoja1'!AI68</f>
        <v>0</v>
      </c>
      <c r="K13" s="33">
        <f>SUM(I13:J13)</f>
        <v>5068.24</v>
      </c>
      <c r="L13" s="37"/>
      <c r="M13" s="33">
        <f>'[1]Hoja1'!AI80</f>
        <v>7478.42</v>
      </c>
      <c r="N13" s="36">
        <f>'[1]Hoja1'!AI92</f>
        <v>0</v>
      </c>
      <c r="O13" s="33">
        <f>SUM(M13:N13)</f>
        <v>7478.42</v>
      </c>
      <c r="P13" s="37"/>
      <c r="Q13" s="10"/>
      <c r="S13" s="10"/>
      <c r="T13" s="10"/>
    </row>
    <row r="14" spans="1:20" ht="19.5" customHeight="1">
      <c r="A14" s="38" t="s">
        <v>5</v>
      </c>
      <c r="C14" s="33">
        <f>'[1]Hoja1'!AI9</f>
        <v>8830.24</v>
      </c>
      <c r="D14" s="33">
        <f>'[1]Hoja1'!AI21</f>
        <v>619.21</v>
      </c>
      <c r="E14" s="33">
        <f>'[1]Hoja1'!AI33</f>
        <v>0</v>
      </c>
      <c r="F14" s="33">
        <f>'[1]Hoja1'!AI45</f>
        <v>0</v>
      </c>
      <c r="G14" s="33">
        <f aca="true" t="shared" si="0" ref="G14:G20">SUM(C14:F14)</f>
        <v>9449.45</v>
      </c>
      <c r="H14" s="34"/>
      <c r="I14" s="35">
        <f>'[1]Hoja1'!AI57</f>
        <v>6830.75</v>
      </c>
      <c r="J14" s="33">
        <f>'[1]Hoja1'!AI69</f>
        <v>0</v>
      </c>
      <c r="K14" s="33">
        <f aca="true" t="shared" si="1" ref="K14:K20">SUM(I14:J14)</f>
        <v>6830.75</v>
      </c>
      <c r="L14" s="37"/>
      <c r="M14" s="33">
        <f>'[1]Hoja1'!AI81</f>
        <v>8380.91</v>
      </c>
      <c r="N14" s="33">
        <f>'[1]Hoja1'!AI93</f>
        <v>0</v>
      </c>
      <c r="O14" s="33">
        <f aca="true" t="shared" si="2" ref="O14:O20">SUM(M14:N14)</f>
        <v>8380.91</v>
      </c>
      <c r="P14" s="37"/>
      <c r="Q14" s="10"/>
      <c r="S14" s="10"/>
      <c r="T14" s="10"/>
    </row>
    <row r="15" spans="1:20" ht="19.5" customHeight="1">
      <c r="A15" s="38" t="s">
        <v>6</v>
      </c>
      <c r="C15" s="33">
        <f>'[1]Hoja1'!AI10</f>
        <v>8304.8</v>
      </c>
      <c r="D15" s="33">
        <f>'[1]Hoja1'!AI22</f>
        <v>571.99</v>
      </c>
      <c r="E15" s="33">
        <f>'[1]Hoja1'!AI34</f>
        <v>0</v>
      </c>
      <c r="F15" s="33">
        <f>'[1]Hoja1'!AI46</f>
        <v>0</v>
      </c>
      <c r="G15" s="33">
        <f t="shared" si="0"/>
        <v>8876.789999999999</v>
      </c>
      <c r="H15" s="34"/>
      <c r="I15" s="35">
        <f>'[1]Hoja1'!AI58</f>
        <v>5440.39</v>
      </c>
      <c r="J15" s="33">
        <f>'[1]Hoja1'!AI70</f>
        <v>0</v>
      </c>
      <c r="K15" s="33">
        <f t="shared" si="1"/>
        <v>5440.39</v>
      </c>
      <c r="L15" s="37"/>
      <c r="M15" s="33">
        <f>'[1]Hoja1'!AI82</f>
        <v>15366.21</v>
      </c>
      <c r="N15" s="33">
        <f>'[1]Hoja1'!AI94</f>
        <v>0</v>
      </c>
      <c r="O15" s="33">
        <f t="shared" si="2"/>
        <v>15366.21</v>
      </c>
      <c r="P15" s="37"/>
      <c r="Q15" s="10"/>
      <c r="S15" s="10"/>
      <c r="T15" s="10"/>
    </row>
    <row r="16" spans="1:20" ht="19.5" customHeight="1">
      <c r="A16" s="38" t="s">
        <v>7</v>
      </c>
      <c r="C16" s="33">
        <f>'[1]Hoja1'!AI11</f>
        <v>7343.71</v>
      </c>
      <c r="D16" s="33">
        <f>'[1]Hoja1'!AI23</f>
        <v>568.17</v>
      </c>
      <c r="E16" s="33">
        <f>'[1]Hoja1'!AI35</f>
        <v>0</v>
      </c>
      <c r="F16" s="33">
        <f>'[1]Hoja1'!AI47</f>
        <v>0</v>
      </c>
      <c r="G16" s="33">
        <f t="shared" si="0"/>
        <v>7911.88</v>
      </c>
      <c r="H16" s="34"/>
      <c r="I16" s="35">
        <f>'[1]Hoja1'!AI59</f>
        <v>4490.48</v>
      </c>
      <c r="J16" s="33">
        <f>'[1]Hoja1'!AI71</f>
        <v>0</v>
      </c>
      <c r="K16" s="33">
        <f t="shared" si="1"/>
        <v>4490.48</v>
      </c>
      <c r="L16" s="37"/>
      <c r="M16" s="33">
        <f>'[1]Hoja1'!AI83</f>
        <v>3942.86</v>
      </c>
      <c r="N16" s="33">
        <f>'[1]Hoja1'!AI95</f>
        <v>0</v>
      </c>
      <c r="O16" s="33">
        <f t="shared" si="2"/>
        <v>3942.86</v>
      </c>
      <c r="P16" s="37"/>
      <c r="Q16" s="10"/>
      <c r="S16" s="10"/>
      <c r="T16" s="10"/>
    </row>
    <row r="17" spans="1:20" ht="19.5" customHeight="1">
      <c r="A17" s="38" t="s">
        <v>22</v>
      </c>
      <c r="C17" s="33">
        <f>'[1]Hoja1'!AI12</f>
        <v>8449.25</v>
      </c>
      <c r="D17" s="33">
        <f>'[1]Hoja1'!AI24</f>
        <v>483.39</v>
      </c>
      <c r="E17" s="33">
        <f>'[1]Hoja1'!AI36</f>
        <v>0</v>
      </c>
      <c r="F17" s="33">
        <f>'[1]Hoja1'!AI48</f>
        <v>0</v>
      </c>
      <c r="G17" s="33">
        <f t="shared" si="0"/>
        <v>8932.64</v>
      </c>
      <c r="H17" s="34"/>
      <c r="I17" s="35">
        <f>'[1]Hoja1'!AI60</f>
        <v>5910.23</v>
      </c>
      <c r="J17" s="33">
        <f>'[1]Hoja1'!AI72</f>
        <v>0</v>
      </c>
      <c r="K17" s="33">
        <f t="shared" si="1"/>
        <v>5910.23</v>
      </c>
      <c r="L17" s="37"/>
      <c r="M17" s="33">
        <f>'[1]Hoja1'!AI84</f>
        <v>12167.27</v>
      </c>
      <c r="N17" s="33">
        <f>'[1]Hoja1'!AI96</f>
        <v>0</v>
      </c>
      <c r="O17" s="33">
        <f t="shared" si="2"/>
        <v>12167.27</v>
      </c>
      <c r="P17" s="37"/>
      <c r="Q17" s="10"/>
      <c r="S17" s="10"/>
      <c r="T17" s="10"/>
    </row>
    <row r="18" spans="1:20" ht="19.5" customHeight="1">
      <c r="A18" s="38" t="s">
        <v>8</v>
      </c>
      <c r="C18" s="33">
        <f>'[1]Hoja1'!AI13</f>
        <v>8301.74</v>
      </c>
      <c r="D18" s="33">
        <f>'[1]Hoja1'!AI25</f>
        <v>642.68</v>
      </c>
      <c r="E18" s="33">
        <f>'[1]Hoja1'!AI37</f>
        <v>0</v>
      </c>
      <c r="F18" s="33">
        <f>'[1]Hoja1'!AI49</f>
        <v>0</v>
      </c>
      <c r="G18" s="33">
        <f t="shared" si="0"/>
        <v>8944.42</v>
      </c>
      <c r="H18" s="34"/>
      <c r="I18" s="35">
        <f>'[1]Hoja1'!AI61</f>
        <v>5333.56</v>
      </c>
      <c r="J18" s="33">
        <f>'[1]Hoja1'!AI73</f>
        <v>0</v>
      </c>
      <c r="K18" s="33">
        <f t="shared" si="1"/>
        <v>5333.56</v>
      </c>
      <c r="L18" s="37"/>
      <c r="M18" s="33">
        <f>'[1]Hoja1'!AI85</f>
        <v>8823.31</v>
      </c>
      <c r="N18" s="33">
        <f>'[1]Hoja1'!AI97</f>
        <v>0</v>
      </c>
      <c r="O18" s="33">
        <f t="shared" si="2"/>
        <v>8823.31</v>
      </c>
      <c r="P18" s="37"/>
      <c r="Q18" s="10"/>
      <c r="S18" s="10"/>
      <c r="T18" s="10"/>
    </row>
    <row r="19" spans="1:20" ht="19.5" customHeight="1">
      <c r="A19" s="38" t="s">
        <v>9</v>
      </c>
      <c r="C19" s="33">
        <f>'[1]Hoja1'!AI14</f>
        <v>8442.91</v>
      </c>
      <c r="D19" s="33">
        <f>'[1]Hoja1'!AI26</f>
        <v>633.74</v>
      </c>
      <c r="E19" s="33">
        <f>'[1]Hoja1'!AI38</f>
        <v>0</v>
      </c>
      <c r="F19" s="33">
        <f>'[1]Hoja1'!AI50</f>
        <v>0</v>
      </c>
      <c r="G19" s="33">
        <f t="shared" si="0"/>
        <v>9076.65</v>
      </c>
      <c r="H19" s="34"/>
      <c r="I19" s="35">
        <f>'[1]Hoja1'!AI62</f>
        <v>5240.7</v>
      </c>
      <c r="J19" s="33">
        <f>'[1]Hoja1'!AI74</f>
        <v>0</v>
      </c>
      <c r="K19" s="33">
        <f t="shared" si="1"/>
        <v>5240.7</v>
      </c>
      <c r="L19" s="37"/>
      <c r="M19" s="33">
        <f>'[1]Hoja1'!AI86</f>
        <v>5670</v>
      </c>
      <c r="N19" s="33">
        <f>'[1]Hoja1'!AI98</f>
        <v>0</v>
      </c>
      <c r="O19" s="33">
        <f t="shared" si="2"/>
        <v>5670</v>
      </c>
      <c r="P19" s="37"/>
      <c r="Q19" s="10"/>
      <c r="S19" s="10"/>
      <c r="T19" s="10"/>
    </row>
    <row r="20" spans="1:20" ht="19.5" customHeight="1" thickBot="1">
      <c r="A20" s="39" t="s">
        <v>10</v>
      </c>
      <c r="C20" s="33">
        <f>'[1]Hoja1'!AI15</f>
        <v>9772.67</v>
      </c>
      <c r="D20" s="33">
        <f>'[1]Hoja1'!AI27</f>
        <v>834.17</v>
      </c>
      <c r="E20" s="33">
        <f>'[1]Hoja1'!AI39</f>
        <v>0</v>
      </c>
      <c r="F20" s="33">
        <f>'[1]Hoja1'!AI51</f>
        <v>0</v>
      </c>
      <c r="G20" s="33">
        <f t="shared" si="0"/>
        <v>10606.84</v>
      </c>
      <c r="H20" s="34"/>
      <c r="I20" s="35">
        <f>'[1]Hoja1'!AI63</f>
        <v>5908.74</v>
      </c>
      <c r="J20" s="33">
        <f>'[1]Hoja1'!AI75</f>
        <v>0</v>
      </c>
      <c r="K20" s="33">
        <f t="shared" si="1"/>
        <v>5908.74</v>
      </c>
      <c r="L20" s="37"/>
      <c r="M20" s="33">
        <f>'[1]Hoja1'!AI87</f>
        <v>9240</v>
      </c>
      <c r="N20" s="33">
        <f>'[1]Hoja1'!AI99</f>
        <v>0</v>
      </c>
      <c r="O20" s="33">
        <f t="shared" si="2"/>
        <v>9240</v>
      </c>
      <c r="P20" s="37"/>
      <c r="Q20" s="10"/>
      <c r="S20" s="10"/>
      <c r="T20" s="10"/>
    </row>
    <row r="21" spans="3:20" ht="19.5" customHeight="1" thickBot="1">
      <c r="C21" s="40"/>
      <c r="D21" s="40"/>
      <c r="E21" s="40"/>
      <c r="F21" s="40"/>
      <c r="G21" s="40"/>
      <c r="H21" s="40"/>
      <c r="I21" s="41"/>
      <c r="J21" s="41"/>
      <c r="K21" s="41"/>
      <c r="L21" s="42"/>
      <c r="M21" s="41"/>
      <c r="N21" s="41"/>
      <c r="O21" s="41"/>
      <c r="P21" s="42"/>
      <c r="Q21" s="10"/>
      <c r="S21" s="10"/>
      <c r="T21" s="10"/>
    </row>
    <row r="22" spans="1:16" s="44" customFormat="1" ht="19.5" customHeight="1" thickBot="1">
      <c r="A22" s="43" t="s">
        <v>15</v>
      </c>
      <c r="C22" s="45">
        <f>SUM(C9:C20)</f>
        <v>101077.26000000001</v>
      </c>
      <c r="D22" s="45">
        <f>SUM(D9:D20)</f>
        <v>7431.570000000001</v>
      </c>
      <c r="E22" s="45">
        <f>SUM(E9:E20)</f>
        <v>0</v>
      </c>
      <c r="F22" s="45">
        <f>SUM(F9:F20)</f>
        <v>0</v>
      </c>
      <c r="G22" s="45">
        <f>SUM(C22:F22)</f>
        <v>108508.83000000002</v>
      </c>
      <c r="H22" s="46"/>
      <c r="I22" s="47">
        <f>SUM(I9:I20)</f>
        <v>66260.45999999999</v>
      </c>
      <c r="J22" s="48">
        <f>SUM(J9:J20)</f>
        <v>0</v>
      </c>
      <c r="K22" s="48">
        <f>SUM(I22:J22)</f>
        <v>66260.45999999999</v>
      </c>
      <c r="L22" s="49"/>
      <c r="M22" s="50">
        <f>SUM(M9:M20)</f>
        <v>106060.82</v>
      </c>
      <c r="N22" s="50">
        <f>SUM(N9:N20)</f>
        <v>0</v>
      </c>
      <c r="O22" s="50">
        <f>SUM(M22:N22)</f>
        <v>106060.82</v>
      </c>
      <c r="P22" s="51"/>
    </row>
    <row r="23" spans="1:20" s="53" customFormat="1" ht="19.5" customHeight="1">
      <c r="A23" s="52"/>
      <c r="C23" s="54" t="s">
        <v>19</v>
      </c>
      <c r="D23" s="55"/>
      <c r="E23" s="55"/>
      <c r="F23" s="55"/>
      <c r="G23" s="55"/>
      <c r="H23" s="56"/>
      <c r="I23" s="55"/>
      <c r="J23" s="55"/>
      <c r="K23" s="55"/>
      <c r="L23" s="55"/>
      <c r="M23" s="52"/>
      <c r="N23" s="55"/>
      <c r="O23" s="55"/>
      <c r="P23" s="55"/>
      <c r="Q23" s="55"/>
      <c r="R23" s="52"/>
      <c r="S23" s="56"/>
      <c r="T23" s="56"/>
    </row>
    <row r="27" ht="20.25" customHeight="1"/>
  </sheetData>
  <sheetProtection password="DEE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D24"/>
  <sheetViews>
    <sheetView zoomScale="75" zoomScaleNormal="75" zoomScalePageLayoutView="0" workbookViewId="0" topLeftCell="A1">
      <selection activeCell="M10" sqref="M10"/>
    </sheetView>
  </sheetViews>
  <sheetFormatPr defaultColWidth="11.421875" defaultRowHeight="15"/>
  <cols>
    <col min="1" max="1" width="14.140625" style="1" customWidth="1"/>
    <col min="2" max="2" width="3.00390625" style="1" customWidth="1"/>
    <col min="3" max="3" width="5.8515625" style="1" customWidth="1"/>
    <col min="4" max="4" width="6.00390625" style="1" customWidth="1"/>
    <col min="5" max="6" width="5.8515625" style="1" customWidth="1"/>
    <col min="7" max="7" width="6.00390625" style="1" customWidth="1"/>
    <col min="8" max="8" width="9.57421875" style="1" customWidth="1"/>
    <col min="9" max="9" width="6.00390625" style="1" customWidth="1"/>
    <col min="10" max="30" width="5.8515625" style="1" customWidth="1"/>
    <col min="31" max="16384" width="11.421875" style="1" customWidth="1"/>
  </cols>
  <sheetData>
    <row r="2" ht="19.5" customHeight="1"/>
    <row r="3" spans="3:30" s="2" customFormat="1" ht="19.5">
      <c r="C3" s="57" t="s">
        <v>23</v>
      </c>
      <c r="E3" s="3"/>
      <c r="F3" s="3"/>
      <c r="G3" s="3"/>
      <c r="H3" s="3"/>
      <c r="I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12" s="2" customFormat="1" ht="19.5" customHeight="1">
      <c r="A4" s="3"/>
      <c r="C4" s="4"/>
      <c r="E4" s="3"/>
      <c r="F4" s="3"/>
      <c r="G4" s="3"/>
      <c r="H4" s="3"/>
      <c r="I4" s="3"/>
      <c r="J4" s="3"/>
      <c r="L4" s="5"/>
    </row>
    <row r="5" spans="13:15" ht="15">
      <c r="M5" s="7"/>
      <c r="N5" s="7"/>
      <c r="O5" s="7"/>
    </row>
    <row r="6" spans="3:15" ht="18">
      <c r="C6" s="6" t="s">
        <v>25</v>
      </c>
      <c r="D6" s="2"/>
      <c r="E6" s="3"/>
      <c r="F6" s="2"/>
      <c r="G6" s="2"/>
      <c r="H6" s="3"/>
      <c r="I6" s="2"/>
      <c r="J6" s="2"/>
      <c r="K6" s="2"/>
      <c r="L6" s="2"/>
      <c r="M6" s="2"/>
      <c r="N6" s="2"/>
      <c r="O6" s="2"/>
    </row>
    <row r="7" spans="3:15" ht="18">
      <c r="C7" s="6"/>
      <c r="D7" s="2"/>
      <c r="E7" s="3"/>
      <c r="F7" s="2"/>
      <c r="G7" s="2"/>
      <c r="H7" s="3"/>
      <c r="I7" s="2"/>
      <c r="J7" s="2"/>
      <c r="K7" s="2"/>
      <c r="L7" s="2"/>
      <c r="M7" s="2"/>
      <c r="N7" s="2"/>
      <c r="O7" s="2"/>
    </row>
    <row r="8" spans="3:4" ht="15.75" thickBot="1">
      <c r="C8" s="8"/>
      <c r="D8" s="2"/>
    </row>
    <row r="9" spans="7:20" ht="48.75" customHeight="1" thickBot="1">
      <c r="G9" s="86" t="s">
        <v>26</v>
      </c>
      <c r="H9" s="87"/>
      <c r="I9" s="88"/>
      <c r="P9" s="3"/>
      <c r="Q9" s="7"/>
      <c r="R9" s="7"/>
      <c r="S9" s="7"/>
      <c r="T9" s="7"/>
    </row>
    <row r="10" spans="7:9" ht="15.75" thickBot="1">
      <c r="G10" s="58"/>
      <c r="H10" s="58"/>
      <c r="I10" s="58"/>
    </row>
    <row r="11" spans="3:9" ht="19.5" customHeight="1">
      <c r="C11" s="89" t="s">
        <v>0</v>
      </c>
      <c r="D11" s="90"/>
      <c r="E11" s="91"/>
      <c r="G11" s="92">
        <v>0</v>
      </c>
      <c r="H11" s="93"/>
      <c r="I11" s="94"/>
    </row>
    <row r="12" spans="3:9" ht="19.5" customHeight="1">
      <c r="C12" s="68" t="s">
        <v>1</v>
      </c>
      <c r="D12" s="69"/>
      <c r="E12" s="70"/>
      <c r="G12" s="71">
        <v>19</v>
      </c>
      <c r="H12" s="72"/>
      <c r="I12" s="73"/>
    </row>
    <row r="13" spans="3:25" ht="19.5" customHeight="1">
      <c r="C13" s="68" t="s">
        <v>2</v>
      </c>
      <c r="D13" s="69"/>
      <c r="E13" s="70"/>
      <c r="G13" s="71">
        <v>25</v>
      </c>
      <c r="H13" s="72"/>
      <c r="I13" s="73"/>
      <c r="Y13"/>
    </row>
    <row r="14" spans="3:9" ht="19.5" customHeight="1">
      <c r="C14" s="68" t="s">
        <v>3</v>
      </c>
      <c r="D14" s="69"/>
      <c r="E14" s="70"/>
      <c r="G14" s="71">
        <v>15</v>
      </c>
      <c r="H14" s="72"/>
      <c r="I14" s="73"/>
    </row>
    <row r="15" spans="3:9" ht="19.5" customHeight="1">
      <c r="C15" s="68" t="s">
        <v>4</v>
      </c>
      <c r="D15" s="69"/>
      <c r="E15" s="70"/>
      <c r="G15" s="71">
        <v>16</v>
      </c>
      <c r="H15" s="72"/>
      <c r="I15" s="73"/>
    </row>
    <row r="16" spans="3:9" ht="19.5" customHeight="1">
      <c r="C16" s="68" t="s">
        <v>5</v>
      </c>
      <c r="D16" s="69"/>
      <c r="E16" s="70"/>
      <c r="G16" s="71">
        <v>22</v>
      </c>
      <c r="H16" s="72"/>
      <c r="I16" s="73"/>
    </row>
    <row r="17" spans="3:9" ht="19.5" customHeight="1">
      <c r="C17" s="68" t="s">
        <v>6</v>
      </c>
      <c r="D17" s="69"/>
      <c r="E17" s="70"/>
      <c r="G17" s="71">
        <v>13</v>
      </c>
      <c r="H17" s="72"/>
      <c r="I17" s="73"/>
    </row>
    <row r="18" spans="3:9" ht="19.5" customHeight="1">
      <c r="C18" s="68" t="s">
        <v>7</v>
      </c>
      <c r="D18" s="69"/>
      <c r="E18" s="70"/>
      <c r="G18" s="71">
        <v>10</v>
      </c>
      <c r="H18" s="72"/>
      <c r="I18" s="73"/>
    </row>
    <row r="19" spans="3:9" ht="19.5" customHeight="1">
      <c r="C19" s="68" t="s">
        <v>22</v>
      </c>
      <c r="D19" s="69"/>
      <c r="E19" s="70"/>
      <c r="G19" s="71">
        <v>12</v>
      </c>
      <c r="H19" s="72"/>
      <c r="I19" s="73"/>
    </row>
    <row r="20" spans="3:9" ht="19.5" customHeight="1">
      <c r="C20" s="68" t="s">
        <v>8</v>
      </c>
      <c r="D20" s="69"/>
      <c r="E20" s="70"/>
      <c r="G20" s="71">
        <v>9</v>
      </c>
      <c r="H20" s="72"/>
      <c r="I20" s="73"/>
    </row>
    <row r="21" spans="3:9" ht="19.5" customHeight="1">
      <c r="C21" s="68" t="s">
        <v>9</v>
      </c>
      <c r="D21" s="69"/>
      <c r="E21" s="70"/>
      <c r="G21" s="71">
        <v>18</v>
      </c>
      <c r="H21" s="72"/>
      <c r="I21" s="73"/>
    </row>
    <row r="22" spans="3:9" ht="19.5" customHeight="1" thickBot="1">
      <c r="C22" s="80" t="s">
        <v>10</v>
      </c>
      <c r="D22" s="81"/>
      <c r="E22" s="82"/>
      <c r="G22" s="83">
        <v>18</v>
      </c>
      <c r="H22" s="84"/>
      <c r="I22" s="85"/>
    </row>
    <row r="23" spans="3:6" ht="19.5" customHeight="1" thickBot="1">
      <c r="C23" s="10"/>
      <c r="F23" s="13"/>
    </row>
    <row r="24" spans="3:9" ht="19.5" customHeight="1" thickBot="1">
      <c r="C24" s="74" t="s">
        <v>14</v>
      </c>
      <c r="D24" s="75"/>
      <c r="E24" s="76"/>
      <c r="G24" s="77">
        <f>SUM(G11:I22)</f>
        <v>177</v>
      </c>
      <c r="H24" s="78"/>
      <c r="I24" s="79"/>
    </row>
  </sheetData>
  <sheetProtection password="DEEB" sheet="1" objects="1" scenarios="1"/>
  <mergeCells count="27">
    <mergeCell ref="C13:E13"/>
    <mergeCell ref="G13:I13"/>
    <mergeCell ref="G9:I9"/>
    <mergeCell ref="C11:E11"/>
    <mergeCell ref="G11:I11"/>
    <mergeCell ref="C12:E12"/>
    <mergeCell ref="G12:I12"/>
    <mergeCell ref="C19:E19"/>
    <mergeCell ref="G19:I19"/>
    <mergeCell ref="C14:E14"/>
    <mergeCell ref="G14:I14"/>
    <mergeCell ref="C15:E15"/>
    <mergeCell ref="G15:I15"/>
    <mergeCell ref="C16:E16"/>
    <mergeCell ref="G16:I16"/>
    <mergeCell ref="C17:E17"/>
    <mergeCell ref="G17:I17"/>
    <mergeCell ref="C18:E18"/>
    <mergeCell ref="G18:I18"/>
    <mergeCell ref="C24:E24"/>
    <mergeCell ref="G24:I24"/>
    <mergeCell ref="C20:E20"/>
    <mergeCell ref="G20:I20"/>
    <mergeCell ref="C21:E21"/>
    <mergeCell ref="G21:I21"/>
    <mergeCell ref="C22:E22"/>
    <mergeCell ref="G22:I22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1"/>
  <headerFooter>
    <oddHeader>&amp;R Pàgina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2009-10-07T22:17:50Z</cp:lastPrinted>
  <dcterms:created xsi:type="dcterms:W3CDTF">2008-05-28T16:13:29Z</dcterms:created>
  <dcterms:modified xsi:type="dcterms:W3CDTF">2010-03-01T09:20:17Z</dcterms:modified>
  <cp:category/>
  <cp:version/>
  <cp:contentType/>
  <cp:contentStatus/>
</cp:coreProperties>
</file>