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945" windowWidth="15480" windowHeight="7500" activeTab="0"/>
  </bookViews>
  <sheets>
    <sheet name="RECOLLIDES" sheetId="1" r:id="rId1"/>
    <sheet name="RECOLLIDES 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<sst xmlns="http://schemas.openxmlformats.org/spreadsheetml/2006/main" count="49" uniqueCount="30">
  <si>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</si>
  <si>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</si>
  <si>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</si>
  <si>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</si>
  <si>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</si>
  <si>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</si>
  <si>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</si>
  <si>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</si>
  <si>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</si>
  <si>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</si>
  <si>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</si>
  <si>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</si>
  <si>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</si>
  <si>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</si>
  <si>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</si>
  <si>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</si>
  <si>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</si>
  <si>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</si>
  <si>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</si>
  <si>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t>Resta (Kg)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</si>
  <si>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</si>
  <si>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</si>
  <si>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r>
      <t>Voluminosos (m</t>
    </r>
    <r>
      <rPr>
        <vertAlign val="superscript"/>
        <sz val="11"/>
        <color indexed="8"/>
        <rFont val="Verdana"/>
        <family val="2"/>
      </rPr>
      <t>3</t>
    </r>
    <r>
      <rPr>
        <sz val="11"/>
        <color indexed="8"/>
        <rFont val="Verdana"/>
        <family val="2"/>
      </rPr>
      <t>)</t>
    </r>
  </si>
  <si>
    <t>ENVASOS LLEUGERS (Kg)</t>
  </si>
  <si>
    <t>Setembre</t>
  </si>
  <si>
    <t>SANT ESTEVE DE PALAUTORDERA</t>
  </si>
  <si>
    <t>Voluminosos (kg)</t>
  </si>
  <si>
    <t>Orgànica (kg)</t>
  </si>
  <si>
    <t>SERVEI DE RECOLLIDA DE PAPER I CARTRÓ, ENVASOS LLEUGERS I VIDRE, 2009</t>
  </si>
  <si>
    <t>SERVEI DE RECOLLIDA  DE RESTA, ORGÀNICA I VOLUMINOSOS, 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</si>
</sst>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4" borderId="0" applyNumberFormat="0" applyBorder="0" applyAlignment="0" applyProtection="0"/>
    <xf numFmtId="0" fontId="35" fillId="18" borderId="1" applyNumberFormat="0" applyAlignment="0" applyProtection="0"/>
    <xf numFmtId="0" fontId="36" fillId="19" borderId="2" applyNumberFormat="0" applyAlignment="0" applyProtection="0"/>
    <xf numFmtId="0" fontId="37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5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1" fillId="18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7" fillId="0" borderId="7" applyNumberFormat="0" applyFill="0" applyAlignment="0" applyProtection="0"/>
    <xf numFmtId="0" fontId="12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6" fillId="0" borderId="15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5" xfId="0" applyNumberFormat="1" applyFont="1" applyFill="1" applyBorder="1" applyAlignment="1" applyProtection="1">
      <alignment horizontal="center"/>
      <protection hidden="1"/>
    </xf>
    <xf numFmtId="3" fontId="4" fillId="30" borderId="16" xfId="0" applyNumberFormat="1" applyFont="1" applyFill="1" applyBorder="1" applyAlignment="1" applyProtection="1">
      <alignment horizontal="center"/>
      <protection hidden="1"/>
    </xf>
    <xf numFmtId="3" fontId="4" fillId="31" borderId="17" xfId="0" applyNumberFormat="1" applyFont="1" applyFill="1" applyBorder="1" applyAlignment="1" applyProtection="1">
      <alignment horizontal="center"/>
      <protection hidden="1"/>
    </xf>
    <xf numFmtId="3" fontId="4" fillId="31" borderId="15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5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3" fontId="2" fillId="0" borderId="14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3" fontId="2" fillId="0" borderId="14" xfId="0" applyNumberFormat="1" applyFont="1" applyFill="1" applyBorder="1" applyAlignment="1" applyProtection="1">
      <alignment horizontal="center"/>
      <protection hidden="1"/>
    </xf>
    <xf numFmtId="3" fontId="2" fillId="0" borderId="18" xfId="0" applyNumberFormat="1" applyFont="1" applyFill="1" applyBorder="1" applyAlignment="1" applyProtection="1">
      <alignment horizontal="center"/>
      <protection hidden="1"/>
    </xf>
    <xf numFmtId="3" fontId="2" fillId="0" borderId="19" xfId="0" applyNumberFormat="1" applyFont="1" applyFill="1" applyBorder="1" applyAlignment="1" applyProtection="1">
      <alignment horizontal="center"/>
      <protection hidden="1"/>
    </xf>
    <xf numFmtId="3" fontId="4" fillId="33" borderId="20" xfId="0" applyNumberFormat="1" applyFont="1" applyFill="1" applyBorder="1" applyAlignment="1" applyProtection="1">
      <alignment horizontal="center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4" fillId="34" borderId="20" xfId="0" applyFont="1" applyFill="1" applyBorder="1" applyAlignment="1" applyProtection="1">
      <alignment horizontal="center"/>
      <protection hidden="1"/>
    </xf>
    <xf numFmtId="0" fontId="2" fillId="35" borderId="20" xfId="0" applyFont="1" applyFill="1" applyBorder="1" applyAlignment="1" applyProtection="1">
      <alignment horizontal="center" vertical="center"/>
      <protection hidden="1"/>
    </xf>
    <xf numFmtId="3" fontId="4" fillId="35" borderId="20" xfId="0" applyNumberFormat="1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395"/>
          <c:w val="0.9642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21909761"/>
        <c:axId val="14848322"/>
      </c:barChart>
      <c:catAx>
        <c:axId val="2190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48322"/>
        <c:crosses val="autoZero"/>
        <c:auto val="1"/>
        <c:lblOffset val="100"/>
        <c:tickLblSkip val="1"/>
        <c:noMultiLvlLbl val="0"/>
      </c:catAx>
      <c:valAx>
        <c:axId val="148483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7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09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825"/>
          <c:w val="0.851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25616835"/>
        <c:axId val="54481540"/>
      </c:barChart>
      <c:catAx>
        <c:axId val="25616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481540"/>
        <c:crosses val="autoZero"/>
        <c:auto val="1"/>
        <c:lblOffset val="100"/>
        <c:tickLblSkip val="1"/>
        <c:noMultiLvlLbl val="0"/>
      </c:catAx>
      <c:valAx>
        <c:axId val="544815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16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3"/>
          <c:w val="0.9297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51639173"/>
        <c:axId val="1103046"/>
      </c:barChart>
      <c:catAx>
        <c:axId val="5163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03046"/>
        <c:crosses val="autoZero"/>
        <c:auto val="1"/>
        <c:lblOffset val="100"/>
        <c:tickLblSkip val="1"/>
        <c:noMultiLvlLbl val="0"/>
      </c:catAx>
      <c:valAx>
        <c:axId val="11030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39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3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3"/>
          <c:w val="0.961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4589127"/>
        <c:axId val="29857800"/>
      </c:barChart>
      <c:catAx>
        <c:axId val="458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57800"/>
        <c:crosses val="autoZero"/>
        <c:auto val="1"/>
        <c:lblOffset val="100"/>
        <c:tickLblSkip val="1"/>
        <c:noMultiLvlLbl val="0"/>
      </c:catAx>
      <c:valAx>
        <c:axId val="298578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589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575"/>
          <c:w val="0.964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I'!$I$8:$I$19</c:f>
              <c:numCache/>
            </c:numRef>
          </c:val>
        </c:ser>
        <c:gapWidth val="55"/>
        <c:axId val="61708809"/>
        <c:axId val="51649610"/>
      </c:barChart>
      <c:catAx>
        <c:axId val="61708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49610"/>
        <c:crosses val="autoZero"/>
        <c:auto val="1"/>
        <c:lblOffset val="100"/>
        <c:tickLblSkip val="1"/>
        <c:noMultiLvlLbl val="0"/>
      </c:catAx>
      <c:valAx>
        <c:axId val="516496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1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61708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190500</xdr:rowOff>
    </xdr:from>
    <xdr:to>
      <xdr:col>5</xdr:col>
      <xdr:colOff>209550</xdr:colOff>
      <xdr:row>40</xdr:row>
      <xdr:rowOff>200025</xdr:rowOff>
    </xdr:to>
    <xdr:graphicFrame>
      <xdr:nvGraphicFramePr>
        <xdr:cNvPr id="1" name="10 Gráfico"/>
        <xdr:cNvGraphicFramePr/>
      </xdr:nvGraphicFramePr>
      <xdr:xfrm>
        <a:off x="47625" y="5762625"/>
        <a:ext cx="56292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22</xdr:row>
      <xdr:rowOff>219075</xdr:rowOff>
    </xdr:from>
    <xdr:to>
      <xdr:col>12</xdr:col>
      <xdr:colOff>28575</xdr:colOff>
      <xdr:row>40</xdr:row>
      <xdr:rowOff>228600</xdr:rowOff>
    </xdr:to>
    <xdr:graphicFrame>
      <xdr:nvGraphicFramePr>
        <xdr:cNvPr id="2" name="2 Gráfico"/>
        <xdr:cNvGraphicFramePr/>
      </xdr:nvGraphicFramePr>
      <xdr:xfrm>
        <a:off x="6115050" y="5791200"/>
        <a:ext cx="56007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AG4">
            <v>5507.48</v>
          </cell>
        </row>
        <row r="5">
          <cell r="AG5">
            <v>5032.18</v>
          </cell>
        </row>
        <row r="6">
          <cell r="AG6">
            <v>6407.58</v>
          </cell>
        </row>
        <row r="7">
          <cell r="AG7">
            <v>5495.59</v>
          </cell>
        </row>
        <row r="8">
          <cell r="AG8">
            <v>5429.07</v>
          </cell>
        </row>
        <row r="9">
          <cell r="AG9">
            <v>8234.56</v>
          </cell>
        </row>
        <row r="10">
          <cell r="AG10">
            <v>6120.06</v>
          </cell>
        </row>
        <row r="11">
          <cell r="AG11">
            <v>5361.56</v>
          </cell>
        </row>
        <row r="12">
          <cell r="AG12">
            <v>6997.09</v>
          </cell>
        </row>
        <row r="13">
          <cell r="AG13">
            <v>5051.89</v>
          </cell>
        </row>
        <row r="14">
          <cell r="AG14">
            <v>4948.17</v>
          </cell>
        </row>
        <row r="15">
          <cell r="AG15">
            <v>5993.62</v>
          </cell>
        </row>
        <row r="16">
          <cell r="AG16">
            <v>444.1</v>
          </cell>
        </row>
        <row r="17">
          <cell r="AG17">
            <v>187.67</v>
          </cell>
        </row>
        <row r="18">
          <cell r="AG18">
            <v>307.04</v>
          </cell>
        </row>
        <row r="19">
          <cell r="AG19">
            <v>288.11</v>
          </cell>
        </row>
        <row r="20">
          <cell r="AG20">
            <v>233.1</v>
          </cell>
        </row>
        <row r="21">
          <cell r="AG21">
            <v>279.52</v>
          </cell>
        </row>
        <row r="22">
          <cell r="AG22">
            <v>453.1</v>
          </cell>
        </row>
        <row r="23">
          <cell r="AG23">
            <v>309.21</v>
          </cell>
        </row>
        <row r="24">
          <cell r="AG24">
            <v>444.47</v>
          </cell>
        </row>
        <row r="25">
          <cell r="AG25">
            <v>287.45</v>
          </cell>
        </row>
        <row r="26">
          <cell r="AG26">
            <v>189.6</v>
          </cell>
        </row>
        <row r="27">
          <cell r="AG27">
            <v>300.48</v>
          </cell>
        </row>
        <row r="52">
          <cell r="AG52">
            <v>2814.95</v>
          </cell>
        </row>
        <row r="53">
          <cell r="AG53">
            <v>2986.84</v>
          </cell>
        </row>
        <row r="54">
          <cell r="AG54">
            <v>3252.54</v>
          </cell>
        </row>
        <row r="55">
          <cell r="AG55">
            <v>3982.36</v>
          </cell>
        </row>
        <row r="56">
          <cell r="AG56">
            <v>3280.15</v>
          </cell>
        </row>
        <row r="57">
          <cell r="AG57">
            <v>3611.31</v>
          </cell>
        </row>
        <row r="58">
          <cell r="AG58">
            <v>4271.55</v>
          </cell>
        </row>
        <row r="59">
          <cell r="AG59">
            <v>3791.95</v>
          </cell>
        </row>
        <row r="60">
          <cell r="AG60">
            <v>4324.13</v>
          </cell>
        </row>
        <row r="61">
          <cell r="AG61">
            <v>3226.06</v>
          </cell>
        </row>
        <row r="62">
          <cell r="AG62">
            <v>3242.15</v>
          </cell>
        </row>
        <row r="63">
          <cell r="AG63">
            <v>3954.3</v>
          </cell>
        </row>
        <row r="76">
          <cell r="AG76">
            <v>7250</v>
          </cell>
        </row>
        <row r="77">
          <cell r="AG77">
            <v>6542.23</v>
          </cell>
        </row>
        <row r="78">
          <cell r="AG78">
            <v>5491.29</v>
          </cell>
        </row>
        <row r="79">
          <cell r="AG79">
            <v>5190.67</v>
          </cell>
        </row>
        <row r="80">
          <cell r="AG80">
            <v>6768.95</v>
          </cell>
        </row>
        <row r="81">
          <cell r="AG81">
            <v>4352.38</v>
          </cell>
        </row>
        <row r="82">
          <cell r="AG82">
            <v>9676.63</v>
          </cell>
        </row>
        <row r="83">
          <cell r="AG83">
            <v>5340</v>
          </cell>
        </row>
        <row r="84">
          <cell r="AG84">
            <v>10314.71</v>
          </cell>
        </row>
        <row r="85">
          <cell r="AG85">
            <v>3885.81</v>
          </cell>
        </row>
        <row r="86">
          <cell r="AG86">
            <v>2976.47</v>
          </cell>
        </row>
        <row r="87">
          <cell r="AG87">
            <v>5821.54</v>
          </cell>
        </row>
        <row r="100">
          <cell r="AG100">
            <v>20080</v>
          </cell>
        </row>
        <row r="101">
          <cell r="AG101">
            <v>17660</v>
          </cell>
        </row>
        <row r="102">
          <cell r="AG102">
            <v>23460</v>
          </cell>
        </row>
        <row r="103">
          <cell r="AG103">
            <v>28520</v>
          </cell>
        </row>
        <row r="104">
          <cell r="AG104">
            <v>31280</v>
          </cell>
        </row>
        <row r="105">
          <cell r="AG105">
            <v>28980</v>
          </cell>
        </row>
        <row r="106">
          <cell r="AG106">
            <v>24780</v>
          </cell>
        </row>
        <row r="107">
          <cell r="AG107">
            <v>25840</v>
          </cell>
        </row>
        <row r="108">
          <cell r="AG108">
            <v>23960</v>
          </cell>
        </row>
        <row r="109">
          <cell r="AG109">
            <v>24560</v>
          </cell>
        </row>
        <row r="110">
          <cell r="AG110">
            <v>20840</v>
          </cell>
        </row>
        <row r="111">
          <cell r="AG111">
            <v>22040</v>
          </cell>
        </row>
        <row r="112">
          <cell r="AG112">
            <v>58660</v>
          </cell>
        </row>
        <row r="113">
          <cell r="AG113">
            <v>47300</v>
          </cell>
        </row>
        <row r="114">
          <cell r="AG114">
            <v>55280</v>
          </cell>
        </row>
        <row r="115">
          <cell r="AG115">
            <v>58380</v>
          </cell>
        </row>
        <row r="116">
          <cell r="AG116">
            <v>62540</v>
          </cell>
        </row>
        <row r="117">
          <cell r="AG117">
            <v>64680</v>
          </cell>
        </row>
        <row r="118">
          <cell r="AG118">
            <v>66800</v>
          </cell>
        </row>
        <row r="119">
          <cell r="AG119">
            <v>69580</v>
          </cell>
        </row>
        <row r="120">
          <cell r="AG120">
            <v>58180</v>
          </cell>
        </row>
        <row r="121">
          <cell r="AG121">
            <v>57280</v>
          </cell>
        </row>
        <row r="122">
          <cell r="AG122">
            <v>53600</v>
          </cell>
        </row>
        <row r="123">
          <cell r="AG123">
            <v>55500</v>
          </cell>
        </row>
        <row r="136">
          <cell r="AG136">
            <v>4</v>
          </cell>
        </row>
        <row r="137">
          <cell r="AG137">
            <v>4</v>
          </cell>
        </row>
        <row r="138">
          <cell r="AG138">
            <v>4</v>
          </cell>
        </row>
        <row r="139">
          <cell r="AG139">
            <v>4</v>
          </cell>
        </row>
        <row r="140">
          <cell r="AG140">
            <v>4</v>
          </cell>
        </row>
        <row r="141">
          <cell r="AG141">
            <v>4</v>
          </cell>
        </row>
        <row r="142">
          <cell r="AG14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E13" sqref="E13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8" width="9.140625" style="5" customWidth="1"/>
    <col min="9" max="9" width="18.7109375" style="5" customWidth="1"/>
    <col min="10" max="10" width="14.8515625" style="5" customWidth="1"/>
    <col min="11" max="11" width="12.8515625" style="5" customWidth="1"/>
    <col min="12" max="12" width="9.14062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25</v>
      </c>
      <c r="D2" s="4"/>
    </row>
    <row r="3" spans="1:2" ht="19.5" customHeight="1">
      <c r="A3" s="6"/>
      <c r="B3" s="6"/>
    </row>
    <row r="4" ht="19.5" customHeight="1">
      <c r="C4" s="7" t="s">
        <v>28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65" t="s">
        <v>17</v>
      </c>
      <c r="D6" s="66"/>
      <c r="E6" s="66"/>
      <c r="F6" s="66"/>
      <c r="G6" s="67"/>
      <c r="I6" s="68" t="s">
        <v>23</v>
      </c>
      <c r="J6" s="69"/>
      <c r="K6" s="70"/>
      <c r="L6" s="8"/>
      <c r="M6" s="71" t="s">
        <v>18</v>
      </c>
      <c r="N6" s="72"/>
      <c r="O6" s="73"/>
      <c r="P6" s="8"/>
      <c r="Q6" s="2"/>
      <c r="R6" s="5"/>
      <c r="T6" s="2"/>
    </row>
    <row r="7" spans="1:16" s="10" customFormat="1" ht="33" customHeight="1" thickBot="1">
      <c r="A7" s="9"/>
      <c r="C7" s="11" t="s">
        <v>11</v>
      </c>
      <c r="D7" s="12" t="s">
        <v>12</v>
      </c>
      <c r="E7" s="12" t="s">
        <v>21</v>
      </c>
      <c r="F7" s="12" t="s">
        <v>16</v>
      </c>
      <c r="G7" s="13" t="s">
        <v>14</v>
      </c>
      <c r="H7" s="14"/>
      <c r="I7" s="15" t="s">
        <v>11</v>
      </c>
      <c r="J7" s="16" t="s">
        <v>13</v>
      </c>
      <c r="K7" s="17" t="s">
        <v>15</v>
      </c>
      <c r="L7" s="18"/>
      <c r="M7" s="19" t="s">
        <v>11</v>
      </c>
      <c r="N7" s="20" t="s">
        <v>13</v>
      </c>
      <c r="O7" s="21" t="s">
        <v>15</v>
      </c>
      <c r="P7" s="22"/>
    </row>
    <row r="8" spans="1:20" ht="19.5" customHeight="1" thickBot="1">
      <c r="A8" s="23"/>
      <c r="L8" s="2"/>
      <c r="M8" s="5"/>
      <c r="P8" s="2"/>
      <c r="Q8" s="2"/>
      <c r="S8" s="2"/>
      <c r="T8" s="2"/>
    </row>
    <row r="9" spans="1:20" ht="19.5" customHeight="1">
      <c r="A9" s="24" t="s">
        <v>0</v>
      </c>
      <c r="C9" s="25">
        <f>'[1]Hoja1'!AG4</f>
        <v>5507.48</v>
      </c>
      <c r="D9" s="25">
        <f>'[1]Hoja1'!AG16</f>
        <v>444.1</v>
      </c>
      <c r="E9" s="25">
        <f>'[1]Hoja1'!AG28</f>
        <v>0</v>
      </c>
      <c r="F9" s="25">
        <f>'[1]Hoja1'!AG40</f>
        <v>0</v>
      </c>
      <c r="G9" s="25">
        <f>SUM(C9:F9)</f>
        <v>5951.58</v>
      </c>
      <c r="H9" s="26"/>
      <c r="I9" s="27">
        <f>'[1]Hoja1'!AG52</f>
        <v>2814.95</v>
      </c>
      <c r="J9" s="28">
        <f>'[1]Hoja1'!AG64</f>
        <v>0</v>
      </c>
      <c r="K9" s="25">
        <f>SUM(I9:J9)</f>
        <v>2814.95</v>
      </c>
      <c r="L9" s="29"/>
      <c r="M9" s="25">
        <f>'[1]Hoja1'!AG76</f>
        <v>7250</v>
      </c>
      <c r="N9" s="28">
        <f>'[1]Hoja1'!AG88</f>
        <v>0</v>
      </c>
      <c r="O9" s="25">
        <f>SUM(M9:N9)</f>
        <v>7250</v>
      </c>
      <c r="P9" s="29"/>
      <c r="Q9" s="2"/>
      <c r="S9" s="2"/>
      <c r="T9" s="2"/>
    </row>
    <row r="10" spans="1:20" ht="19.5" customHeight="1">
      <c r="A10" s="30" t="s">
        <v>1</v>
      </c>
      <c r="C10" s="25">
        <f>'[1]Hoja1'!AG5</f>
        <v>5032.18</v>
      </c>
      <c r="D10" s="25">
        <f>'[1]Hoja1'!AG17</f>
        <v>187.67</v>
      </c>
      <c r="E10" s="25">
        <f>'[1]Hoja1'!AG29</f>
        <v>0</v>
      </c>
      <c r="F10" s="25">
        <f>'[1]Hoja1'!AG41</f>
        <v>0</v>
      </c>
      <c r="G10" s="25">
        <f>SUM(C10:F10)</f>
        <v>5219.85</v>
      </c>
      <c r="H10" s="26"/>
      <c r="I10" s="27">
        <f>'[1]Hoja1'!AG53</f>
        <v>2986.84</v>
      </c>
      <c r="J10" s="28">
        <f>'[1]Hoja1'!AG65</f>
        <v>0</v>
      </c>
      <c r="K10" s="25">
        <f>SUM(I10:J10)</f>
        <v>2986.84</v>
      </c>
      <c r="L10" s="29"/>
      <c r="M10" s="25">
        <f>'[1]Hoja1'!AG77</f>
        <v>6542.23</v>
      </c>
      <c r="N10" s="28">
        <f>'[1]Hoja1'!AG89</f>
        <v>0</v>
      </c>
      <c r="O10" s="25">
        <f>SUM(M10:N10)</f>
        <v>6542.23</v>
      </c>
      <c r="P10" s="29"/>
      <c r="Q10" s="2"/>
      <c r="S10" s="2"/>
      <c r="T10" s="2"/>
    </row>
    <row r="11" spans="1:20" ht="19.5" customHeight="1">
      <c r="A11" s="30" t="s">
        <v>2</v>
      </c>
      <c r="C11" s="25">
        <f>'[1]Hoja1'!AG6</f>
        <v>6407.58</v>
      </c>
      <c r="D11" s="25">
        <f>'[1]Hoja1'!AG18</f>
        <v>307.04</v>
      </c>
      <c r="E11" s="25">
        <f>'[1]Hoja1'!AG30</f>
        <v>0</v>
      </c>
      <c r="F11" s="25">
        <f>'[1]Hoja1'!AG42</f>
        <v>0</v>
      </c>
      <c r="G11" s="25">
        <f>SUM(C11:F11)</f>
        <v>6714.62</v>
      </c>
      <c r="H11" s="26"/>
      <c r="I11" s="27">
        <f>'[1]Hoja1'!AG54</f>
        <v>3252.54</v>
      </c>
      <c r="J11" s="28">
        <f>'[1]Hoja1'!AG66</f>
        <v>0</v>
      </c>
      <c r="K11" s="25">
        <f>SUM(I11:J11)</f>
        <v>3252.54</v>
      </c>
      <c r="L11" s="29"/>
      <c r="M11" s="25">
        <f>'[1]Hoja1'!AG78</f>
        <v>5491.29</v>
      </c>
      <c r="N11" s="28">
        <f>'[1]Hoja1'!AG90</f>
        <v>0</v>
      </c>
      <c r="O11" s="25">
        <f>SUM(M11:N11)</f>
        <v>5491.29</v>
      </c>
      <c r="P11" s="29"/>
      <c r="Q11" s="2"/>
      <c r="S11" s="2"/>
      <c r="T11" s="2"/>
    </row>
    <row r="12" spans="1:20" ht="19.5" customHeight="1">
      <c r="A12" s="30" t="s">
        <v>3</v>
      </c>
      <c r="C12" s="25">
        <f>'[1]Hoja1'!AG7</f>
        <v>5495.59</v>
      </c>
      <c r="D12" s="25">
        <f>'[1]Hoja1'!AG19</f>
        <v>288.11</v>
      </c>
      <c r="E12" s="25">
        <f>'[1]Hoja1'!AG31</f>
        <v>0</v>
      </c>
      <c r="F12" s="25">
        <f>'[1]Hoja1'!AG43</f>
        <v>0</v>
      </c>
      <c r="G12" s="25">
        <f>SUM(C12:F12)</f>
        <v>5783.7</v>
      </c>
      <c r="H12" s="26"/>
      <c r="I12" s="27">
        <f>'[1]Hoja1'!AG55</f>
        <v>3982.36</v>
      </c>
      <c r="J12" s="28">
        <f>'[1]Hoja1'!AG67</f>
        <v>0</v>
      </c>
      <c r="K12" s="25">
        <f>SUM(I12:J12)</f>
        <v>3982.36</v>
      </c>
      <c r="L12" s="29"/>
      <c r="M12" s="25">
        <f>'[1]Hoja1'!AG79</f>
        <v>5190.67</v>
      </c>
      <c r="N12" s="28">
        <f>'[1]Hoja1'!AG91</f>
        <v>0</v>
      </c>
      <c r="O12" s="25">
        <f>SUM(M12:N12)</f>
        <v>5190.67</v>
      </c>
      <c r="P12" s="29"/>
      <c r="Q12" s="2"/>
      <c r="S12" s="2"/>
      <c r="T12" s="2"/>
    </row>
    <row r="13" spans="1:20" ht="19.5" customHeight="1">
      <c r="A13" s="30" t="s">
        <v>4</v>
      </c>
      <c r="C13" s="25">
        <f>'[1]Hoja1'!AG8</f>
        <v>5429.07</v>
      </c>
      <c r="D13" s="25">
        <f>'[1]Hoja1'!AG20</f>
        <v>233.1</v>
      </c>
      <c r="E13" s="25">
        <f>'[1]Hoja1'!AG32</f>
        <v>0</v>
      </c>
      <c r="F13" s="25">
        <f>'[1]Hoja1'!AG44</f>
        <v>0</v>
      </c>
      <c r="G13" s="25">
        <f>SUM(C13:F13)</f>
        <v>5662.17</v>
      </c>
      <c r="H13" s="26"/>
      <c r="I13" s="27">
        <f>'[1]Hoja1'!AG56</f>
        <v>3280.15</v>
      </c>
      <c r="J13" s="28">
        <f>'[1]Hoja1'!AG68</f>
        <v>0</v>
      </c>
      <c r="K13" s="25">
        <f>SUM(I13:J13)</f>
        <v>3280.15</v>
      </c>
      <c r="L13" s="29"/>
      <c r="M13" s="25">
        <f>'[1]Hoja1'!AG80</f>
        <v>6768.95</v>
      </c>
      <c r="N13" s="28">
        <f>'[1]Hoja1'!AG92</f>
        <v>0</v>
      </c>
      <c r="O13" s="25">
        <f>SUM(M13:N13)</f>
        <v>6768.95</v>
      </c>
      <c r="P13" s="29"/>
      <c r="Q13" s="2"/>
      <c r="S13" s="2"/>
      <c r="T13" s="2"/>
    </row>
    <row r="14" spans="1:20" ht="19.5" customHeight="1">
      <c r="A14" s="30" t="s">
        <v>5</v>
      </c>
      <c r="C14" s="25">
        <f>'[1]Hoja1'!AG9</f>
        <v>8234.56</v>
      </c>
      <c r="D14" s="25">
        <f>'[1]Hoja1'!AG21</f>
        <v>279.52</v>
      </c>
      <c r="E14" s="25">
        <f>'[1]Hoja1'!AG33</f>
        <v>0</v>
      </c>
      <c r="F14" s="25">
        <f>'[1]Hoja1'!AG45</f>
        <v>0</v>
      </c>
      <c r="G14" s="25">
        <f aca="true" t="shared" si="0" ref="G14:G20">SUM(C14:F14)</f>
        <v>8514.08</v>
      </c>
      <c r="H14" s="26"/>
      <c r="I14" s="27">
        <f>'[1]Hoja1'!AG57</f>
        <v>3611.31</v>
      </c>
      <c r="J14" s="25">
        <f>'[1]Hoja1'!AG69</f>
        <v>0</v>
      </c>
      <c r="K14" s="25">
        <f aca="true" t="shared" si="1" ref="K14:K20">SUM(I14:J14)</f>
        <v>3611.31</v>
      </c>
      <c r="L14" s="29"/>
      <c r="M14" s="25">
        <f>'[1]Hoja1'!AG81</f>
        <v>4352.38</v>
      </c>
      <c r="N14" s="25">
        <f>'[1]Hoja1'!AG93</f>
        <v>0</v>
      </c>
      <c r="O14" s="25">
        <f aca="true" t="shared" si="2" ref="O14:O20">SUM(M14:N14)</f>
        <v>4352.38</v>
      </c>
      <c r="P14" s="29"/>
      <c r="Q14" s="2"/>
      <c r="S14" s="2"/>
      <c r="T14" s="2"/>
    </row>
    <row r="15" spans="1:20" ht="19.5" customHeight="1">
      <c r="A15" s="30" t="s">
        <v>6</v>
      </c>
      <c r="C15" s="25">
        <f>'[1]Hoja1'!AG10</f>
        <v>6120.06</v>
      </c>
      <c r="D15" s="25">
        <f>'[1]Hoja1'!AG22</f>
        <v>453.1</v>
      </c>
      <c r="E15" s="25">
        <f>'[1]Hoja1'!AG34</f>
        <v>0</v>
      </c>
      <c r="F15" s="25">
        <f>'[1]Hoja1'!AG46</f>
        <v>0</v>
      </c>
      <c r="G15" s="25">
        <f t="shared" si="0"/>
        <v>6573.160000000001</v>
      </c>
      <c r="H15" s="26"/>
      <c r="I15" s="27">
        <f>'[1]Hoja1'!AG58</f>
        <v>4271.55</v>
      </c>
      <c r="J15" s="25">
        <f>'[1]Hoja1'!AG70</f>
        <v>0</v>
      </c>
      <c r="K15" s="25">
        <f t="shared" si="1"/>
        <v>4271.55</v>
      </c>
      <c r="L15" s="29"/>
      <c r="M15" s="25">
        <f>'[1]Hoja1'!AG82</f>
        <v>9676.63</v>
      </c>
      <c r="N15" s="25">
        <f>'[1]Hoja1'!AG94</f>
        <v>0</v>
      </c>
      <c r="O15" s="25">
        <f t="shared" si="2"/>
        <v>9676.63</v>
      </c>
      <c r="P15" s="29"/>
      <c r="Q15" s="2"/>
      <c r="S15" s="2"/>
      <c r="T15" s="2"/>
    </row>
    <row r="16" spans="1:20" ht="19.5" customHeight="1">
      <c r="A16" s="30" t="s">
        <v>7</v>
      </c>
      <c r="C16" s="25">
        <f>'[1]Hoja1'!AG11</f>
        <v>5361.56</v>
      </c>
      <c r="D16" s="25">
        <f>'[1]Hoja1'!AG23</f>
        <v>309.21</v>
      </c>
      <c r="E16" s="25">
        <f>'[1]Hoja1'!AG35</f>
        <v>0</v>
      </c>
      <c r="F16" s="25">
        <f>'[1]Hoja1'!AG47</f>
        <v>0</v>
      </c>
      <c r="G16" s="25">
        <f t="shared" si="0"/>
        <v>5670.77</v>
      </c>
      <c r="H16" s="26"/>
      <c r="I16" s="27">
        <f>'[1]Hoja1'!AG59</f>
        <v>3791.95</v>
      </c>
      <c r="J16" s="25">
        <f>'[1]Hoja1'!AG71</f>
        <v>0</v>
      </c>
      <c r="K16" s="25">
        <f t="shared" si="1"/>
        <v>3791.95</v>
      </c>
      <c r="L16" s="29"/>
      <c r="M16" s="25">
        <f>'[1]Hoja1'!AG83</f>
        <v>5340</v>
      </c>
      <c r="N16" s="25">
        <f>'[1]Hoja1'!AG95</f>
        <v>0</v>
      </c>
      <c r="O16" s="25">
        <f t="shared" si="2"/>
        <v>5340</v>
      </c>
      <c r="P16" s="29"/>
      <c r="Q16" s="2"/>
      <c r="S16" s="2"/>
      <c r="T16" s="2"/>
    </row>
    <row r="17" spans="1:20" ht="19.5" customHeight="1">
      <c r="A17" s="30" t="s">
        <v>24</v>
      </c>
      <c r="C17" s="25">
        <f>'[1]Hoja1'!AG12</f>
        <v>6997.09</v>
      </c>
      <c r="D17" s="25">
        <f>'[1]Hoja1'!AG24</f>
        <v>444.47</v>
      </c>
      <c r="E17" s="25">
        <f>'[1]Hoja1'!AG36</f>
        <v>0</v>
      </c>
      <c r="F17" s="25">
        <f>'[1]Hoja1'!AG48</f>
        <v>0</v>
      </c>
      <c r="G17" s="25">
        <f t="shared" si="0"/>
        <v>7441.56</v>
      </c>
      <c r="H17" s="26"/>
      <c r="I17" s="27">
        <f>'[1]Hoja1'!AG60</f>
        <v>4324.13</v>
      </c>
      <c r="J17" s="25">
        <f>'[1]Hoja1'!AG72</f>
        <v>0</v>
      </c>
      <c r="K17" s="25">
        <f t="shared" si="1"/>
        <v>4324.13</v>
      </c>
      <c r="L17" s="29"/>
      <c r="M17" s="25">
        <f>'[1]Hoja1'!AG84</f>
        <v>10314.71</v>
      </c>
      <c r="N17" s="25">
        <f>'[1]Hoja1'!AG96</f>
        <v>0</v>
      </c>
      <c r="O17" s="25">
        <f t="shared" si="2"/>
        <v>10314.71</v>
      </c>
      <c r="P17" s="29"/>
      <c r="Q17" s="2"/>
      <c r="S17" s="2"/>
      <c r="T17" s="2"/>
    </row>
    <row r="18" spans="1:20" ht="19.5" customHeight="1">
      <c r="A18" s="30" t="s">
        <v>8</v>
      </c>
      <c r="C18" s="25">
        <f>'[1]Hoja1'!AG13</f>
        <v>5051.89</v>
      </c>
      <c r="D18" s="25">
        <f>'[1]Hoja1'!AG25</f>
        <v>287.45</v>
      </c>
      <c r="E18" s="25">
        <f>'[1]Hoja1'!AG37</f>
        <v>0</v>
      </c>
      <c r="F18" s="25">
        <f>'[1]Hoja1'!AG49</f>
        <v>0</v>
      </c>
      <c r="G18" s="25">
        <f t="shared" si="0"/>
        <v>5339.34</v>
      </c>
      <c r="H18" s="26"/>
      <c r="I18" s="27">
        <f>'[1]Hoja1'!AG61</f>
        <v>3226.06</v>
      </c>
      <c r="J18" s="25">
        <f>'[1]Hoja1'!AG73</f>
        <v>0</v>
      </c>
      <c r="K18" s="25">
        <f t="shared" si="1"/>
        <v>3226.06</v>
      </c>
      <c r="L18" s="29"/>
      <c r="M18" s="25">
        <f>'[1]Hoja1'!AG85</f>
        <v>3885.81</v>
      </c>
      <c r="N18" s="25">
        <f>'[1]Hoja1'!AG97</f>
        <v>0</v>
      </c>
      <c r="O18" s="25">
        <f t="shared" si="2"/>
        <v>3885.81</v>
      </c>
      <c r="P18" s="29"/>
      <c r="Q18" s="2"/>
      <c r="S18" s="2"/>
      <c r="T18" s="2"/>
    </row>
    <row r="19" spans="1:20" ht="19.5" customHeight="1">
      <c r="A19" s="30" t="s">
        <v>9</v>
      </c>
      <c r="C19" s="25">
        <f>'[1]Hoja1'!AG14</f>
        <v>4948.17</v>
      </c>
      <c r="D19" s="25">
        <f>'[1]Hoja1'!AG26</f>
        <v>189.6</v>
      </c>
      <c r="E19" s="25">
        <f>'[1]Hoja1'!AG38</f>
        <v>0</v>
      </c>
      <c r="F19" s="25">
        <f>'[1]Hoja1'!AG50</f>
        <v>0</v>
      </c>
      <c r="G19" s="25">
        <f t="shared" si="0"/>
        <v>5137.77</v>
      </c>
      <c r="H19" s="26"/>
      <c r="I19" s="27">
        <f>'[1]Hoja1'!AG62</f>
        <v>3242.15</v>
      </c>
      <c r="J19" s="25">
        <f>'[1]Hoja1'!AG74</f>
        <v>0</v>
      </c>
      <c r="K19" s="25">
        <f t="shared" si="1"/>
        <v>3242.15</v>
      </c>
      <c r="L19" s="29"/>
      <c r="M19" s="25">
        <f>'[1]Hoja1'!AG86</f>
        <v>2976.47</v>
      </c>
      <c r="N19" s="25">
        <f>'[1]Hoja1'!AG98</f>
        <v>0</v>
      </c>
      <c r="O19" s="25">
        <f t="shared" si="2"/>
        <v>2976.47</v>
      </c>
      <c r="P19" s="29"/>
      <c r="Q19" s="2"/>
      <c r="S19" s="2"/>
      <c r="T19" s="2"/>
    </row>
    <row r="20" spans="1:20" ht="19.5" customHeight="1" thickBot="1">
      <c r="A20" s="31" t="s">
        <v>10</v>
      </c>
      <c r="C20" s="25">
        <f>'[1]Hoja1'!AG15</f>
        <v>5993.62</v>
      </c>
      <c r="D20" s="25">
        <f>'[1]Hoja1'!AG27</f>
        <v>300.48</v>
      </c>
      <c r="E20" s="25">
        <f>'[1]Hoja1'!AG39</f>
        <v>0</v>
      </c>
      <c r="F20" s="25">
        <f>'[1]Hoja1'!AG51</f>
        <v>0</v>
      </c>
      <c r="G20" s="25">
        <f t="shared" si="0"/>
        <v>6294.1</v>
      </c>
      <c r="H20" s="26"/>
      <c r="I20" s="27">
        <f>'[1]Hoja1'!AG63</f>
        <v>3954.3</v>
      </c>
      <c r="J20" s="25">
        <f>'[1]Hoja1'!AG75</f>
        <v>0</v>
      </c>
      <c r="K20" s="25">
        <f t="shared" si="1"/>
        <v>3954.3</v>
      </c>
      <c r="L20" s="29"/>
      <c r="M20" s="25">
        <f>'[1]Hoja1'!AG87</f>
        <v>5821.54</v>
      </c>
      <c r="N20" s="25">
        <f>'[1]Hoja1'!AG99</f>
        <v>0</v>
      </c>
      <c r="O20" s="25">
        <f t="shared" si="2"/>
        <v>5821.54</v>
      </c>
      <c r="P20" s="29"/>
      <c r="Q20" s="2"/>
      <c r="S20" s="2"/>
      <c r="T20" s="2"/>
    </row>
    <row r="21" spans="3:20" ht="19.5" customHeight="1" thickBot="1">
      <c r="C21" s="32"/>
      <c r="D21" s="32"/>
      <c r="E21" s="32"/>
      <c r="F21" s="32"/>
      <c r="G21" s="32"/>
      <c r="H21" s="32"/>
      <c r="I21" s="33"/>
      <c r="J21" s="33"/>
      <c r="K21" s="33"/>
      <c r="L21" s="34"/>
      <c r="M21" s="33"/>
      <c r="N21" s="33"/>
      <c r="O21" s="33"/>
      <c r="P21" s="34"/>
      <c r="Q21" s="2"/>
      <c r="S21" s="2"/>
      <c r="T21" s="2"/>
    </row>
    <row r="22" spans="1:16" s="36" customFormat="1" ht="19.5" customHeight="1" thickBot="1">
      <c r="A22" s="35" t="s">
        <v>15</v>
      </c>
      <c r="C22" s="37">
        <f>SUM(C9:C20)</f>
        <v>70578.84999999999</v>
      </c>
      <c r="D22" s="37">
        <f>SUM(D9:D20)</f>
        <v>3723.8499999999995</v>
      </c>
      <c r="E22" s="37">
        <f>SUM(E9:E20)</f>
        <v>0</v>
      </c>
      <c r="F22" s="37">
        <f>SUM(F9:F20)</f>
        <v>0</v>
      </c>
      <c r="G22" s="37">
        <f>SUM(C22:F22)</f>
        <v>74302.7</v>
      </c>
      <c r="H22" s="38"/>
      <c r="I22" s="39">
        <f>SUM(I9:I20)</f>
        <v>42738.29000000001</v>
      </c>
      <c r="J22" s="40">
        <f>SUM(J9:J20)</f>
        <v>0</v>
      </c>
      <c r="K22" s="40">
        <f>SUM(I22:J22)</f>
        <v>42738.29000000001</v>
      </c>
      <c r="L22" s="41"/>
      <c r="M22" s="42">
        <f>SUM(M9:M20)</f>
        <v>73610.68</v>
      </c>
      <c r="N22" s="42">
        <f>SUM(N9:N20)</f>
        <v>0</v>
      </c>
      <c r="O22" s="42">
        <f>SUM(M22:N22)</f>
        <v>73610.68</v>
      </c>
      <c r="P22" s="43"/>
    </row>
    <row r="23" spans="1:20" s="45" customFormat="1" ht="19.5" customHeight="1">
      <c r="A23" s="44"/>
      <c r="C23" s="46" t="s">
        <v>20</v>
      </c>
      <c r="D23" s="47"/>
      <c r="E23" s="47"/>
      <c r="F23" s="47"/>
      <c r="G23" s="47"/>
      <c r="H23" s="48"/>
      <c r="I23" s="47"/>
      <c r="J23" s="47"/>
      <c r="K23" s="47"/>
      <c r="L23" s="47"/>
      <c r="M23" s="44"/>
      <c r="N23" s="47"/>
      <c r="O23" s="47"/>
      <c r="P23" s="47"/>
      <c r="Q23" s="47"/>
      <c r="R23" s="44"/>
      <c r="S23" s="48"/>
      <c r="T23" s="48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M9" sqref="M9"/>
    </sheetView>
  </sheetViews>
  <sheetFormatPr defaultColWidth="11.00390625" defaultRowHeight="15"/>
  <cols>
    <col min="1" max="1" width="21.140625" style="51" customWidth="1"/>
    <col min="2" max="2" width="7.8515625" style="51" customWidth="1"/>
    <col min="3" max="3" width="22.8515625" style="51" customWidth="1"/>
    <col min="4" max="4" width="7.28125" style="51" customWidth="1"/>
    <col min="5" max="5" width="22.8515625" style="51" customWidth="1"/>
    <col min="6" max="6" width="7.28125" style="51" customWidth="1"/>
    <col min="7" max="7" width="22.8515625" style="51" bestFit="1" customWidth="1"/>
    <col min="8" max="8" width="7.28125" style="51" customWidth="1"/>
    <col min="9" max="9" width="22.8515625" style="51" customWidth="1"/>
    <col min="10" max="16384" width="11.00390625" style="51" customWidth="1"/>
  </cols>
  <sheetData>
    <row r="1" spans="1:18" s="2" customFormat="1" ht="19.5" customHeight="1">
      <c r="A1" s="49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25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50" t="s">
        <v>29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9" ht="33" customHeight="1" thickBot="1">
      <c r="A6" s="9"/>
      <c r="C6" s="63" t="s">
        <v>19</v>
      </c>
      <c r="E6" s="61" t="s">
        <v>22</v>
      </c>
      <c r="G6" s="61" t="s">
        <v>26</v>
      </c>
      <c r="I6" s="56" t="s">
        <v>27</v>
      </c>
    </row>
    <row r="7" spans="1:7" ht="15.75" thickBot="1">
      <c r="A7" s="23"/>
      <c r="C7" s="5"/>
      <c r="E7" s="5"/>
      <c r="G7" s="5"/>
    </row>
    <row r="8" spans="1:9" ht="19.5" customHeight="1">
      <c r="A8" s="24" t="s">
        <v>0</v>
      </c>
      <c r="C8" s="52">
        <f>'[1]Hoja1'!AG112</f>
        <v>58660</v>
      </c>
      <c r="E8" s="57">
        <f>'[1]Hoja1'!AG136</f>
        <v>4</v>
      </c>
      <c r="G8" s="57">
        <f>'[1]Hoja1'!AI136</f>
        <v>0</v>
      </c>
      <c r="I8" s="57">
        <f>'[1]Hoja1'!AG100</f>
        <v>20080</v>
      </c>
    </row>
    <row r="9" spans="1:9" ht="19.5" customHeight="1">
      <c r="A9" s="30" t="s">
        <v>1</v>
      </c>
      <c r="C9" s="53">
        <f>'[1]Hoja1'!AG113</f>
        <v>47300</v>
      </c>
      <c r="E9" s="58">
        <f>'[1]Hoja1'!AG137</f>
        <v>4</v>
      </c>
      <c r="G9" s="58">
        <f>'[1]Hoja1'!AI137</f>
        <v>0</v>
      </c>
      <c r="I9" s="58">
        <f>'[1]Hoja1'!AG101</f>
        <v>17660</v>
      </c>
    </row>
    <row r="10" spans="1:9" ht="19.5" customHeight="1">
      <c r="A10" s="30" t="s">
        <v>2</v>
      </c>
      <c r="C10" s="53">
        <f>'[1]Hoja1'!AG114</f>
        <v>55280</v>
      </c>
      <c r="E10" s="58">
        <f>'[1]Hoja1'!AG138</f>
        <v>4</v>
      </c>
      <c r="G10" s="58">
        <f>'[1]Hoja1'!AI138</f>
        <v>0</v>
      </c>
      <c r="I10" s="58">
        <f>'[1]Hoja1'!AG102</f>
        <v>23460</v>
      </c>
    </row>
    <row r="11" spans="1:9" ht="19.5" customHeight="1">
      <c r="A11" s="30" t="s">
        <v>3</v>
      </c>
      <c r="C11" s="53">
        <f>'[1]Hoja1'!AG115</f>
        <v>58380</v>
      </c>
      <c r="E11" s="58">
        <f>'[1]Hoja1'!AG139</f>
        <v>4</v>
      </c>
      <c r="G11" s="58">
        <f>'[1]Hoja1'!AI139</f>
        <v>0</v>
      </c>
      <c r="I11" s="58">
        <f>'[1]Hoja1'!AG103</f>
        <v>28520</v>
      </c>
    </row>
    <row r="12" spans="1:9" ht="19.5" customHeight="1">
      <c r="A12" s="30" t="s">
        <v>4</v>
      </c>
      <c r="C12" s="53">
        <f>'[1]Hoja1'!AG116</f>
        <v>62540</v>
      </c>
      <c r="E12" s="58">
        <f>'[1]Hoja1'!AG140</f>
        <v>4</v>
      </c>
      <c r="G12" s="58">
        <f>'[1]Hoja1'!AI140</f>
        <v>0</v>
      </c>
      <c r="I12" s="58">
        <f>'[1]Hoja1'!AG104</f>
        <v>31280</v>
      </c>
    </row>
    <row r="13" spans="1:9" ht="19.5" customHeight="1">
      <c r="A13" s="30" t="s">
        <v>5</v>
      </c>
      <c r="C13" s="53">
        <f>'[1]Hoja1'!AG117</f>
        <v>64680</v>
      </c>
      <c r="E13" s="58">
        <f>'[1]Hoja1'!AG141</f>
        <v>4</v>
      </c>
      <c r="G13" s="58">
        <f>'[1]Hoja1'!AI141</f>
        <v>0</v>
      </c>
      <c r="I13" s="58">
        <f>'[1]Hoja1'!AG105</f>
        <v>28980</v>
      </c>
    </row>
    <row r="14" spans="1:9" ht="19.5" customHeight="1">
      <c r="A14" s="30" t="s">
        <v>6</v>
      </c>
      <c r="C14" s="53">
        <f>'[1]Hoja1'!AG118</f>
        <v>66800</v>
      </c>
      <c r="E14" s="58">
        <f>'[1]Hoja1'!AG142</f>
        <v>4</v>
      </c>
      <c r="G14" s="58">
        <f>'[1]Hoja1'!AI142</f>
        <v>0</v>
      </c>
      <c r="I14" s="58">
        <f>'[1]Hoja1'!AG106</f>
        <v>24780</v>
      </c>
    </row>
    <row r="15" spans="1:9" ht="19.5" customHeight="1">
      <c r="A15" s="30" t="s">
        <v>7</v>
      </c>
      <c r="C15" s="53">
        <f>'[1]Hoja1'!AG119</f>
        <v>69580</v>
      </c>
      <c r="E15" s="58">
        <f>'[1]Hoja1'!AG143</f>
        <v>0</v>
      </c>
      <c r="G15" s="58">
        <f>'[1]Hoja1'!AI143</f>
        <v>0</v>
      </c>
      <c r="I15" s="58">
        <f>'[1]Hoja1'!AG107</f>
        <v>25840</v>
      </c>
    </row>
    <row r="16" spans="1:9" ht="19.5" customHeight="1">
      <c r="A16" s="30" t="s">
        <v>24</v>
      </c>
      <c r="C16" s="53">
        <f>'[1]Hoja1'!AG120</f>
        <v>58180</v>
      </c>
      <c r="E16" s="54">
        <v>0</v>
      </c>
      <c r="G16" s="54">
        <v>0</v>
      </c>
      <c r="I16" s="58">
        <f>'[1]Hoja1'!AG108</f>
        <v>23960</v>
      </c>
    </row>
    <row r="17" spans="1:9" ht="19.5" customHeight="1">
      <c r="A17" s="30" t="s">
        <v>8</v>
      </c>
      <c r="C17" s="53">
        <f>'[1]Hoja1'!AG121</f>
        <v>57280</v>
      </c>
      <c r="E17" s="58">
        <f>'[1]Hoja1'!AG145</f>
        <v>0</v>
      </c>
      <c r="G17" s="58">
        <f>'[1]Hoja1'!AI145</f>
        <v>0</v>
      </c>
      <c r="I17" s="58">
        <f>'[1]Hoja1'!AG109</f>
        <v>24560</v>
      </c>
    </row>
    <row r="18" spans="1:9" ht="19.5" customHeight="1">
      <c r="A18" s="30" t="s">
        <v>9</v>
      </c>
      <c r="C18" s="53">
        <f>'[1]Hoja1'!AG122</f>
        <v>53600</v>
      </c>
      <c r="E18" s="58">
        <f>'[1]Hoja1'!AG146</f>
        <v>0</v>
      </c>
      <c r="G18" s="58">
        <f>'[1]Hoja1'!AI146</f>
        <v>0</v>
      </c>
      <c r="I18" s="58">
        <f>'[1]Hoja1'!AG110</f>
        <v>20840</v>
      </c>
    </row>
    <row r="19" spans="1:9" ht="19.5" customHeight="1" thickBot="1">
      <c r="A19" s="31" t="s">
        <v>10</v>
      </c>
      <c r="C19" s="55">
        <f>'[1]Hoja1'!AG123</f>
        <v>55500</v>
      </c>
      <c r="E19" s="59">
        <f>'[1]Hoja1'!AG147</f>
        <v>0</v>
      </c>
      <c r="G19" s="59">
        <f>'[1]Hoja1'!AI147</f>
        <v>0</v>
      </c>
      <c r="I19" s="59">
        <f>'[1]Hoja1'!AG111</f>
        <v>22040</v>
      </c>
    </row>
    <row r="20" spans="1:7" ht="19.5" customHeight="1" thickBot="1">
      <c r="A20" s="2"/>
      <c r="C20" s="5"/>
      <c r="E20" s="5"/>
      <c r="G20" s="5"/>
    </row>
    <row r="21" spans="1:9" ht="19.5" customHeight="1" thickBot="1">
      <c r="A21" s="35" t="s">
        <v>15</v>
      </c>
      <c r="C21" s="64">
        <f>SUM(C8:C19)</f>
        <v>707780</v>
      </c>
      <c r="E21" s="62">
        <f>SUM(E8:E19)</f>
        <v>28</v>
      </c>
      <c r="G21" s="62">
        <f>SUM(G8:G19)</f>
        <v>0</v>
      </c>
      <c r="I21" s="60">
        <f>SUM(I8:I19)</f>
        <v>292000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2009-10-07T22:18:35Z</cp:lastPrinted>
  <dcterms:created xsi:type="dcterms:W3CDTF">2008-05-28T16:13:29Z</dcterms:created>
  <dcterms:modified xsi:type="dcterms:W3CDTF">2010-03-01T09:18:47Z</dcterms:modified>
  <cp:category/>
  <cp:version/>
  <cp:contentType/>
  <cp:contentStatus/>
</cp:coreProperties>
</file>