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30" windowWidth="15480" windowHeight="469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<sst xmlns="http://schemas.openxmlformats.org/spreadsheetml/2006/main" count="53" uniqueCount="34">
  <si>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</si>
  <si>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</si>
  <si>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</si>
  <si>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</si>
  <si>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</si>
  <si>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</si>
  <si>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</si>
  <si>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</si>
  <si>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</si>
  <si>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</si>
  <si>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</si>
  <si>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</si>
  <si>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</si>
  <si>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</si>
  <si>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</si>
  <si>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</si>
  <si>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</si>
  <si>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</si>
  <si>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</si>
  <si>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</si>
  <si>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</si>
  <si>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</si>
  <si>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</si>
  <si>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</si>
  <si>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</si>
  <si>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</si>
  <si>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</si>
  <si>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</si>
  <si>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</si>
  <si>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</si>
  <si>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</si>
  <si>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SANT CELONI</t>
  </si>
  <si>
    <t>SERVEI DE RECOLLIDA DE PAPER I CARTRÓ, ENVASOS LLEUGERS I VIDRE,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</si>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</sst>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7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1162555"/>
        <c:axId val="12027540"/>
      </c:bar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5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1138997"/>
        <c:axId val="34706654"/>
      </c:bar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8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43924431"/>
        <c:axId val="59775560"/>
      </c:bar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4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75"/>
          <c:w val="0.964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109129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F4">
            <v>21183.37</v>
          </cell>
        </row>
        <row r="5">
          <cell r="AF5">
            <v>19353.65</v>
          </cell>
        </row>
        <row r="6">
          <cell r="AF6">
            <v>21517.82</v>
          </cell>
        </row>
        <row r="7">
          <cell r="AF7">
            <v>20581.58</v>
          </cell>
        </row>
        <row r="8">
          <cell r="AF8">
            <v>20048.12</v>
          </cell>
        </row>
        <row r="9">
          <cell r="AF9">
            <v>24614.56</v>
          </cell>
        </row>
        <row r="10">
          <cell r="AF10">
            <v>25587.46</v>
          </cell>
        </row>
        <row r="11">
          <cell r="AF11">
            <v>23167.09</v>
          </cell>
        </row>
        <row r="12">
          <cell r="AF12">
            <v>22124.44</v>
          </cell>
        </row>
        <row r="13">
          <cell r="AF13">
            <v>22894.89</v>
          </cell>
        </row>
        <row r="14">
          <cell r="AF14">
            <v>21209.98</v>
          </cell>
        </row>
        <row r="15">
          <cell r="AF15">
            <v>22114.71</v>
          </cell>
        </row>
        <row r="16">
          <cell r="AF16">
            <v>420</v>
          </cell>
        </row>
        <row r="17">
          <cell r="AF17">
            <v>330.88</v>
          </cell>
        </row>
        <row r="18">
          <cell r="AF18">
            <v>458</v>
          </cell>
        </row>
        <row r="19">
          <cell r="AF19">
            <v>273.33</v>
          </cell>
        </row>
        <row r="20">
          <cell r="AF20">
            <v>343.26</v>
          </cell>
        </row>
        <row r="21">
          <cell r="AF21">
            <v>458.48</v>
          </cell>
        </row>
        <row r="22">
          <cell r="AF22">
            <v>475.92</v>
          </cell>
        </row>
        <row r="23">
          <cell r="AF23">
            <v>207.33</v>
          </cell>
        </row>
        <row r="24">
          <cell r="AF24">
            <v>646.61</v>
          </cell>
        </row>
        <row r="25">
          <cell r="AF25">
            <v>495.45</v>
          </cell>
        </row>
        <row r="26">
          <cell r="AF26">
            <v>444.05</v>
          </cell>
        </row>
        <row r="27">
          <cell r="AF27">
            <v>361.33</v>
          </cell>
        </row>
        <row r="52">
          <cell r="AF52">
            <v>12772.12</v>
          </cell>
        </row>
        <row r="53">
          <cell r="AF53">
            <v>11390.93</v>
          </cell>
        </row>
        <row r="54">
          <cell r="AF54">
            <v>12544.61</v>
          </cell>
        </row>
        <row r="55">
          <cell r="AF55">
            <v>12487.18</v>
          </cell>
        </row>
        <row r="56">
          <cell r="AF56">
            <v>12181.09</v>
          </cell>
        </row>
        <row r="57">
          <cell r="AF57">
            <v>14326.79</v>
          </cell>
        </row>
        <row r="58">
          <cell r="AF58">
            <v>14174.43</v>
          </cell>
        </row>
        <row r="59">
          <cell r="AF59">
            <v>14141.82</v>
          </cell>
        </row>
        <row r="60">
          <cell r="AF60">
            <v>12727.79</v>
          </cell>
        </row>
        <row r="61">
          <cell r="AF61">
            <v>13197.83</v>
          </cell>
        </row>
        <row r="62">
          <cell r="AF62">
            <v>13162.48</v>
          </cell>
        </row>
        <row r="63">
          <cell r="AF63">
            <v>13045.23</v>
          </cell>
        </row>
        <row r="64">
          <cell r="AF64">
            <v>150.33</v>
          </cell>
        </row>
        <row r="65">
          <cell r="AF65">
            <v>131.28</v>
          </cell>
        </row>
        <row r="66">
          <cell r="AF66">
            <v>176.74</v>
          </cell>
        </row>
        <row r="67">
          <cell r="AF67">
            <v>95.72</v>
          </cell>
        </row>
        <row r="68">
          <cell r="AF68">
            <v>103.63</v>
          </cell>
        </row>
        <row r="69">
          <cell r="AF69">
            <v>185.01</v>
          </cell>
        </row>
        <row r="71">
          <cell r="AF71">
            <v>81.02</v>
          </cell>
        </row>
        <row r="72">
          <cell r="AF72">
            <v>86.29</v>
          </cell>
        </row>
        <row r="73">
          <cell r="AF73">
            <v>141.07</v>
          </cell>
        </row>
        <row r="74">
          <cell r="AF74">
            <v>146.58</v>
          </cell>
        </row>
        <row r="75">
          <cell r="AF75">
            <v>96.41</v>
          </cell>
        </row>
        <row r="76">
          <cell r="AF76">
            <v>31640</v>
          </cell>
        </row>
        <row r="77">
          <cell r="AF77">
            <v>14964.57</v>
          </cell>
        </row>
        <row r="78">
          <cell r="AF78">
            <v>27392.86</v>
          </cell>
        </row>
        <row r="79">
          <cell r="AF79">
            <v>24240</v>
          </cell>
        </row>
        <row r="80">
          <cell r="AF80">
            <v>9120</v>
          </cell>
        </row>
        <row r="81">
          <cell r="AF81">
            <v>32055.52</v>
          </cell>
        </row>
        <row r="82">
          <cell r="AF82">
            <v>23279.66</v>
          </cell>
        </row>
        <row r="83">
          <cell r="AF83">
            <v>17205.1</v>
          </cell>
        </row>
        <row r="84">
          <cell r="AF84">
            <v>27322.18</v>
          </cell>
        </row>
        <row r="85">
          <cell r="AF85">
            <v>15335.26</v>
          </cell>
        </row>
        <row r="86">
          <cell r="AF86">
            <v>16347.58</v>
          </cell>
        </row>
        <row r="87">
          <cell r="AF87">
            <v>16378.68</v>
          </cell>
        </row>
        <row r="88">
          <cell r="AF88">
            <v>520</v>
          </cell>
        </row>
        <row r="89">
          <cell r="AF89">
            <v>535.43</v>
          </cell>
        </row>
        <row r="90">
          <cell r="AF90">
            <v>522.86</v>
          </cell>
        </row>
        <row r="91">
          <cell r="AF91">
            <v>0</v>
          </cell>
        </row>
        <row r="92">
          <cell r="AF92">
            <v>0</v>
          </cell>
        </row>
        <row r="93">
          <cell r="AF93">
            <v>287.14</v>
          </cell>
        </row>
        <row r="94">
          <cell r="AF94">
            <v>388.18</v>
          </cell>
        </row>
        <row r="95">
          <cell r="AF95">
            <v>356.8</v>
          </cell>
        </row>
        <row r="96">
          <cell r="AF96">
            <v>282.4</v>
          </cell>
        </row>
        <row r="97">
          <cell r="AF97">
            <v>370</v>
          </cell>
        </row>
        <row r="98">
          <cell r="AF98">
            <v>242.29</v>
          </cell>
        </row>
        <row r="99">
          <cell r="AF99">
            <v>289.7</v>
          </cell>
        </row>
      </sheetData>
      <sheetData sheetId="1">
        <row r="5">
          <cell r="X5">
            <v>4570</v>
          </cell>
        </row>
        <row r="6">
          <cell r="X6">
            <v>860</v>
          </cell>
        </row>
        <row r="7">
          <cell r="X7">
            <v>2050</v>
          </cell>
        </row>
        <row r="8">
          <cell r="X8">
            <v>1560</v>
          </cell>
        </row>
        <row r="9">
          <cell r="X9">
            <v>720</v>
          </cell>
        </row>
        <row r="10">
          <cell r="X10">
            <v>620</v>
          </cell>
        </row>
        <row r="11">
          <cell r="X11">
            <v>915</v>
          </cell>
        </row>
        <row r="12">
          <cell r="X12">
            <v>910</v>
          </cell>
        </row>
        <row r="13">
          <cell r="X13">
            <v>1630</v>
          </cell>
        </row>
        <row r="14">
          <cell r="X14">
            <v>800</v>
          </cell>
        </row>
        <row r="15">
          <cell r="X15">
            <v>610</v>
          </cell>
        </row>
        <row r="16">
          <cell r="X16">
            <v>1150</v>
          </cell>
        </row>
        <row r="18">
          <cell r="X18">
            <v>7720</v>
          </cell>
        </row>
        <row r="19">
          <cell r="X19">
            <v>8500</v>
          </cell>
        </row>
        <row r="20">
          <cell r="X20">
            <v>8780</v>
          </cell>
        </row>
        <row r="21">
          <cell r="X21">
            <v>6040</v>
          </cell>
        </row>
        <row r="22">
          <cell r="X22">
            <v>12920</v>
          </cell>
        </row>
        <row r="23">
          <cell r="X23">
            <v>7660</v>
          </cell>
        </row>
        <row r="24">
          <cell r="X24">
            <v>8240</v>
          </cell>
        </row>
        <row r="25">
          <cell r="X25">
            <v>11940</v>
          </cell>
        </row>
        <row r="26">
          <cell r="X26">
            <v>6860</v>
          </cell>
        </row>
        <row r="27">
          <cell r="X27">
            <v>6560</v>
          </cell>
        </row>
        <row r="28">
          <cell r="X28">
            <v>7260</v>
          </cell>
        </row>
        <row r="29">
          <cell r="X29">
            <v>5440</v>
          </cell>
        </row>
        <row r="31">
          <cell r="X31">
            <v>1020</v>
          </cell>
        </row>
        <row r="32">
          <cell r="X32">
            <v>0</v>
          </cell>
        </row>
        <row r="33">
          <cell r="X33">
            <v>1580</v>
          </cell>
        </row>
        <row r="34">
          <cell r="X34">
            <v>2420</v>
          </cell>
        </row>
        <row r="35">
          <cell r="X35">
            <v>780</v>
          </cell>
        </row>
        <row r="36">
          <cell r="X36">
            <v>2020</v>
          </cell>
        </row>
        <row r="37">
          <cell r="X37">
            <v>780</v>
          </cell>
        </row>
        <row r="38">
          <cell r="X38">
            <v>1160</v>
          </cell>
        </row>
        <row r="39">
          <cell r="X39">
            <v>2320</v>
          </cell>
        </row>
        <row r="40">
          <cell r="X40">
            <v>1100</v>
          </cell>
        </row>
        <row r="41">
          <cell r="X41">
            <v>1280</v>
          </cell>
        </row>
        <row r="42">
          <cell r="X42">
            <v>900</v>
          </cell>
        </row>
        <row r="44">
          <cell r="X44">
            <v>2960</v>
          </cell>
        </row>
        <row r="45">
          <cell r="X45">
            <v>1680</v>
          </cell>
        </row>
        <row r="46">
          <cell r="X46">
            <v>3740</v>
          </cell>
        </row>
        <row r="47">
          <cell r="X47">
            <v>4440</v>
          </cell>
        </row>
        <row r="48">
          <cell r="X48">
            <v>2240</v>
          </cell>
        </row>
        <row r="49">
          <cell r="X49">
            <v>2660</v>
          </cell>
        </row>
        <row r="50">
          <cell r="X50">
            <v>2060</v>
          </cell>
        </row>
        <row r="51">
          <cell r="X51">
            <v>2320</v>
          </cell>
        </row>
        <row r="52">
          <cell r="X52">
            <v>3080</v>
          </cell>
        </row>
        <row r="53">
          <cell r="X53">
            <v>2000</v>
          </cell>
        </row>
        <row r="54">
          <cell r="X54">
            <v>1660</v>
          </cell>
        </row>
        <row r="55">
          <cell r="X55">
            <v>1920</v>
          </cell>
        </row>
        <row r="57">
          <cell r="X57">
            <v>7140</v>
          </cell>
        </row>
        <row r="58">
          <cell r="X58">
            <v>5800</v>
          </cell>
        </row>
        <row r="59">
          <cell r="X59">
            <v>8240</v>
          </cell>
        </row>
        <row r="60">
          <cell r="X60">
            <v>6400</v>
          </cell>
        </row>
        <row r="61">
          <cell r="X61">
            <v>6640</v>
          </cell>
        </row>
        <row r="62">
          <cell r="X62">
            <v>7000</v>
          </cell>
        </row>
        <row r="63">
          <cell r="X63">
            <v>4140</v>
          </cell>
        </row>
        <row r="64">
          <cell r="X64">
            <v>8620</v>
          </cell>
        </row>
        <row r="65">
          <cell r="X65">
            <v>6820</v>
          </cell>
        </row>
        <row r="66">
          <cell r="X66">
            <v>5060</v>
          </cell>
        </row>
        <row r="67">
          <cell r="X67">
            <v>5220</v>
          </cell>
        </row>
        <row r="68">
          <cell r="X68">
            <v>6660</v>
          </cell>
        </row>
        <row r="70">
          <cell r="X70">
            <v>0</v>
          </cell>
        </row>
        <row r="71">
          <cell r="X71">
            <v>11380</v>
          </cell>
        </row>
        <row r="72">
          <cell r="X72">
            <v>12060</v>
          </cell>
        </row>
        <row r="73">
          <cell r="X73">
            <v>11280</v>
          </cell>
        </row>
        <row r="74">
          <cell r="X74">
            <v>14220</v>
          </cell>
        </row>
        <row r="75">
          <cell r="X75">
            <v>10400</v>
          </cell>
        </row>
        <row r="76">
          <cell r="X76">
            <v>12100</v>
          </cell>
        </row>
        <row r="77">
          <cell r="X77">
            <v>11420</v>
          </cell>
        </row>
        <row r="78">
          <cell r="X78">
            <v>20560</v>
          </cell>
        </row>
        <row r="80">
          <cell r="X80">
            <v>12640</v>
          </cell>
        </row>
        <row r="81">
          <cell r="X81">
            <v>10740</v>
          </cell>
        </row>
      </sheetData>
      <sheetData sheetId="2">
        <row r="6">
          <cell r="X6">
            <v>489</v>
          </cell>
        </row>
        <row r="7">
          <cell r="X7">
            <v>438</v>
          </cell>
        </row>
        <row r="8">
          <cell r="X8">
            <v>497</v>
          </cell>
        </row>
        <row r="9">
          <cell r="X9">
            <v>560</v>
          </cell>
        </row>
        <row r="10">
          <cell r="X10">
            <v>488</v>
          </cell>
        </row>
        <row r="11">
          <cell r="X11">
            <v>544</v>
          </cell>
        </row>
        <row r="12">
          <cell r="X12">
            <v>502</v>
          </cell>
        </row>
        <row r="13">
          <cell r="X13">
            <v>671</v>
          </cell>
        </row>
        <row r="14">
          <cell r="X14">
            <v>539</v>
          </cell>
        </row>
        <row r="15">
          <cell r="X15">
            <v>487</v>
          </cell>
        </row>
        <row r="16">
          <cell r="X16">
            <v>430</v>
          </cell>
        </row>
        <row r="17">
          <cell r="X17">
            <v>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5" sqref="C15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31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8" t="s">
        <v>17</v>
      </c>
      <c r="D6" s="79"/>
      <c r="E6" s="79"/>
      <c r="F6" s="79"/>
      <c r="G6" s="80"/>
      <c r="I6" s="81" t="s">
        <v>29</v>
      </c>
      <c r="J6" s="82"/>
      <c r="K6" s="83"/>
      <c r="L6" s="10"/>
      <c r="M6" s="84" t="s">
        <v>18</v>
      </c>
      <c r="N6" s="85"/>
      <c r="O6" s="86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'[1]Hoja1'!AF4</f>
        <v>21183.37</v>
      </c>
      <c r="D9" s="27">
        <f>'[1]Hoja1'!AF16</f>
        <v>420</v>
      </c>
      <c r="E9" s="27">
        <f>'[1]Hoja1'!AF28</f>
        <v>0</v>
      </c>
      <c r="F9" s="27">
        <f>'[1]Hoja1'!AF40</f>
        <v>0</v>
      </c>
      <c r="G9" s="27">
        <f>SUM(C9:F9)</f>
        <v>21603.37</v>
      </c>
      <c r="H9" s="28"/>
      <c r="I9" s="29">
        <f>'[1]Hoja1'!AF52</f>
        <v>12772.12</v>
      </c>
      <c r="J9" s="30">
        <f>'[1]Hoja1'!AF64</f>
        <v>150.33</v>
      </c>
      <c r="K9" s="27">
        <f>SUM(I9:J9)</f>
        <v>12922.45</v>
      </c>
      <c r="L9" s="31"/>
      <c r="M9" s="27">
        <f>'[1]Hoja1'!AF76</f>
        <v>31640</v>
      </c>
      <c r="N9" s="30">
        <f>'[1]Hoja1'!AF88</f>
        <v>520</v>
      </c>
      <c r="O9" s="27">
        <f>SUM(M9:N9)</f>
        <v>32160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'[1]Hoja1'!AF5</f>
        <v>19353.65</v>
      </c>
      <c r="D10" s="27">
        <f>'[1]Hoja1'!AF17</f>
        <v>330.88</v>
      </c>
      <c r="E10" s="27">
        <f>'[1]Hoja1'!AF29</f>
        <v>0</v>
      </c>
      <c r="F10" s="27">
        <f>'[1]Hoja1'!AF41</f>
        <v>0</v>
      </c>
      <c r="G10" s="27">
        <f>SUM(C10:F10)</f>
        <v>19684.530000000002</v>
      </c>
      <c r="H10" s="28"/>
      <c r="I10" s="29">
        <f>'[1]Hoja1'!AF53</f>
        <v>11390.93</v>
      </c>
      <c r="J10" s="30">
        <f>'[1]Hoja1'!AF65</f>
        <v>131.28</v>
      </c>
      <c r="K10" s="27">
        <f>SUM(I10:J10)</f>
        <v>11522.210000000001</v>
      </c>
      <c r="L10" s="31"/>
      <c r="M10" s="27">
        <f>'[1]Hoja1'!AF77</f>
        <v>14964.57</v>
      </c>
      <c r="N10" s="30">
        <f>'[1]Hoja1'!AF89</f>
        <v>535.43</v>
      </c>
      <c r="O10" s="27">
        <f>SUM(M10:N10)</f>
        <v>15500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'[1]Hoja1'!AF6</f>
        <v>21517.82</v>
      </c>
      <c r="D11" s="27">
        <f>'[1]Hoja1'!AF18</f>
        <v>458</v>
      </c>
      <c r="E11" s="27">
        <f>'[1]Hoja1'!AF30</f>
        <v>0</v>
      </c>
      <c r="F11" s="27">
        <f>'[1]Hoja1'!AF42</f>
        <v>0</v>
      </c>
      <c r="G11" s="27">
        <f>SUM(C11:F11)</f>
        <v>21975.82</v>
      </c>
      <c r="H11" s="28"/>
      <c r="I11" s="29">
        <f>'[1]Hoja1'!AF54</f>
        <v>12544.61</v>
      </c>
      <c r="J11" s="30">
        <f>'[1]Hoja1'!AF66</f>
        <v>176.74</v>
      </c>
      <c r="K11" s="27">
        <f>SUM(I11:J11)</f>
        <v>12721.35</v>
      </c>
      <c r="L11" s="31"/>
      <c r="M11" s="27">
        <f>'[1]Hoja1'!AF78</f>
        <v>27392.86</v>
      </c>
      <c r="N11" s="30">
        <f>'[1]Hoja1'!AF90</f>
        <v>522.86</v>
      </c>
      <c r="O11" s="27">
        <f>SUM(M11:N11)</f>
        <v>27915.72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'[1]Hoja1'!AF7</f>
        <v>20581.58</v>
      </c>
      <c r="D12" s="27">
        <f>'[1]Hoja1'!AF19</f>
        <v>273.33</v>
      </c>
      <c r="E12" s="27">
        <f>'[1]Hoja1'!AF31</f>
        <v>0</v>
      </c>
      <c r="F12" s="27">
        <f>'[1]Hoja1'!AF43</f>
        <v>0</v>
      </c>
      <c r="G12" s="27">
        <f>SUM(C12:F12)</f>
        <v>20854.910000000003</v>
      </c>
      <c r="H12" s="28"/>
      <c r="I12" s="29">
        <f>'[1]Hoja1'!AF55</f>
        <v>12487.18</v>
      </c>
      <c r="J12" s="30">
        <f>'[1]Hoja1'!AF67</f>
        <v>95.72</v>
      </c>
      <c r="K12" s="27">
        <f>SUM(I12:J12)</f>
        <v>12582.9</v>
      </c>
      <c r="L12" s="31"/>
      <c r="M12" s="27">
        <f>'[1]Hoja1'!AF79</f>
        <v>24240</v>
      </c>
      <c r="N12" s="30">
        <f>'[1]Hoja1'!AF91</f>
        <v>0</v>
      </c>
      <c r="O12" s="27">
        <f>SUM(M12:N12)</f>
        <v>24240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'[1]Hoja1'!AF8</f>
        <v>20048.12</v>
      </c>
      <c r="D13" s="27">
        <f>'[1]Hoja1'!AF20</f>
        <v>343.26</v>
      </c>
      <c r="E13" s="27">
        <f>'[1]Hoja1'!AF32</f>
        <v>0</v>
      </c>
      <c r="F13" s="27">
        <f>'[1]Hoja1'!AF44</f>
        <v>0</v>
      </c>
      <c r="G13" s="27">
        <f>SUM(C13:F13)</f>
        <v>20391.379999999997</v>
      </c>
      <c r="H13" s="28"/>
      <c r="I13" s="29">
        <f>'[1]Hoja1'!AF56</f>
        <v>12181.09</v>
      </c>
      <c r="J13" s="30">
        <f>'[1]Hoja1'!AF68</f>
        <v>103.63</v>
      </c>
      <c r="K13" s="27">
        <f>SUM(I13:J13)</f>
        <v>12284.72</v>
      </c>
      <c r="L13" s="31"/>
      <c r="M13" s="27">
        <f>'[1]Hoja1'!AF80</f>
        <v>9120</v>
      </c>
      <c r="N13" s="30">
        <f>'[1]Hoja1'!AF92</f>
        <v>0</v>
      </c>
      <c r="O13" s="27">
        <f>SUM(M13:N13)</f>
        <v>9120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'[1]Hoja1'!AF9</f>
        <v>24614.56</v>
      </c>
      <c r="D14" s="27">
        <f>'[1]Hoja1'!AF21</f>
        <v>458.48</v>
      </c>
      <c r="E14" s="27">
        <f>'[1]Hoja1'!AF33</f>
        <v>0</v>
      </c>
      <c r="F14" s="27">
        <f>'[1]Hoja1'!AF45</f>
        <v>0</v>
      </c>
      <c r="G14" s="27">
        <f aca="true" t="shared" si="0" ref="G14:G20">SUM(C14:F14)</f>
        <v>25073.04</v>
      </c>
      <c r="H14" s="28"/>
      <c r="I14" s="29">
        <f>'[1]Hoja1'!AF57</f>
        <v>14326.79</v>
      </c>
      <c r="J14" s="27">
        <f>'[1]Hoja1'!AF69</f>
        <v>185.01</v>
      </c>
      <c r="K14" s="27">
        <f aca="true" t="shared" si="1" ref="K14:K20">SUM(I14:J14)</f>
        <v>14511.800000000001</v>
      </c>
      <c r="L14" s="31"/>
      <c r="M14" s="27">
        <f>'[1]Hoja1'!AF81</f>
        <v>32055.52</v>
      </c>
      <c r="N14" s="27">
        <f>'[1]Hoja1'!AF93</f>
        <v>287.14</v>
      </c>
      <c r="O14" s="27">
        <f aca="true" t="shared" si="2" ref="O14:O20">SUM(M14:N14)</f>
        <v>32342.66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'[1]Hoja1'!AF10</f>
        <v>25587.46</v>
      </c>
      <c r="D15" s="27">
        <f>'[1]Hoja1'!AF22</f>
        <v>475.92</v>
      </c>
      <c r="E15" s="27">
        <f>'[1]Hoja1'!AF34</f>
        <v>0</v>
      </c>
      <c r="F15" s="27">
        <f>'[1]Hoja1'!AF46</f>
        <v>0</v>
      </c>
      <c r="G15" s="27">
        <f t="shared" si="0"/>
        <v>26063.379999999997</v>
      </c>
      <c r="H15" s="28"/>
      <c r="I15" s="29">
        <f>'[1]Hoja1'!AF58</f>
        <v>14174.43</v>
      </c>
      <c r="J15" s="27">
        <f>'[1]Hoja1'!AF70</f>
        <v>0</v>
      </c>
      <c r="K15" s="27">
        <f t="shared" si="1"/>
        <v>14174.43</v>
      </c>
      <c r="L15" s="31"/>
      <c r="M15" s="27">
        <f>'[1]Hoja1'!AF82</f>
        <v>23279.66</v>
      </c>
      <c r="N15" s="27">
        <f>'[1]Hoja1'!AF94</f>
        <v>388.18</v>
      </c>
      <c r="O15" s="27">
        <f t="shared" si="2"/>
        <v>23667.84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'[1]Hoja1'!AF11</f>
        <v>23167.09</v>
      </c>
      <c r="D16" s="27">
        <f>'[1]Hoja1'!AF23</f>
        <v>207.33</v>
      </c>
      <c r="E16" s="27">
        <f>'[1]Hoja1'!AF35</f>
        <v>0</v>
      </c>
      <c r="F16" s="27">
        <f>'[1]Hoja1'!AF47</f>
        <v>0</v>
      </c>
      <c r="G16" s="27">
        <f t="shared" si="0"/>
        <v>23374.420000000002</v>
      </c>
      <c r="H16" s="28"/>
      <c r="I16" s="29">
        <f>'[1]Hoja1'!AF59</f>
        <v>14141.82</v>
      </c>
      <c r="J16" s="27">
        <f>'[1]Hoja1'!AF71</f>
        <v>81.02</v>
      </c>
      <c r="K16" s="27">
        <f t="shared" si="1"/>
        <v>14222.84</v>
      </c>
      <c r="L16" s="31"/>
      <c r="M16" s="27">
        <f>'[1]Hoja1'!AF83</f>
        <v>17205.1</v>
      </c>
      <c r="N16" s="27">
        <f>'[1]Hoja1'!AF95</f>
        <v>356.8</v>
      </c>
      <c r="O16" s="27">
        <f t="shared" si="2"/>
        <v>17561.899999999998</v>
      </c>
      <c r="P16" s="31"/>
      <c r="Q16" s="4"/>
      <c r="S16" s="4"/>
      <c r="T16" s="4"/>
    </row>
    <row r="17" spans="1:20" ht="19.5" customHeight="1">
      <c r="A17" s="32" t="s">
        <v>30</v>
      </c>
      <c r="C17" s="27">
        <f>'[1]Hoja1'!AF12</f>
        <v>22124.44</v>
      </c>
      <c r="D17" s="27">
        <f>'[1]Hoja1'!AF24</f>
        <v>646.61</v>
      </c>
      <c r="E17" s="27">
        <f>'[1]Hoja1'!AF36</f>
        <v>0</v>
      </c>
      <c r="F17" s="27">
        <f>'[1]Hoja1'!AF48</f>
        <v>0</v>
      </c>
      <c r="G17" s="27">
        <f t="shared" si="0"/>
        <v>22771.05</v>
      </c>
      <c r="H17" s="28"/>
      <c r="I17" s="29">
        <f>'[1]Hoja1'!AF60</f>
        <v>12727.79</v>
      </c>
      <c r="J17" s="27">
        <f>'[1]Hoja1'!AF72</f>
        <v>86.29</v>
      </c>
      <c r="K17" s="27">
        <f t="shared" si="1"/>
        <v>12814.080000000002</v>
      </c>
      <c r="L17" s="31"/>
      <c r="M17" s="27">
        <f>'[1]Hoja1'!AF84</f>
        <v>27322.18</v>
      </c>
      <c r="N17" s="27">
        <f>'[1]Hoja1'!AF96</f>
        <v>282.4</v>
      </c>
      <c r="O17" s="27">
        <f t="shared" si="2"/>
        <v>27604.58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'[1]Hoja1'!AF13</f>
        <v>22894.89</v>
      </c>
      <c r="D18" s="27">
        <f>'[1]Hoja1'!AF25</f>
        <v>495.45</v>
      </c>
      <c r="E18" s="27">
        <f>'[1]Hoja1'!AF37</f>
        <v>0</v>
      </c>
      <c r="F18" s="27">
        <f>'[1]Hoja1'!AF49</f>
        <v>0</v>
      </c>
      <c r="G18" s="27">
        <f t="shared" si="0"/>
        <v>23390.34</v>
      </c>
      <c r="H18" s="28"/>
      <c r="I18" s="29">
        <f>'[1]Hoja1'!AF61</f>
        <v>13197.83</v>
      </c>
      <c r="J18" s="27">
        <f>'[1]Hoja1'!AF73</f>
        <v>141.07</v>
      </c>
      <c r="K18" s="27">
        <f t="shared" si="1"/>
        <v>13338.9</v>
      </c>
      <c r="L18" s="31"/>
      <c r="M18" s="27">
        <f>'[1]Hoja1'!AF85</f>
        <v>15335.26</v>
      </c>
      <c r="N18" s="27">
        <f>'[1]Hoja1'!AF97</f>
        <v>370</v>
      </c>
      <c r="O18" s="27">
        <f t="shared" si="2"/>
        <v>15705.26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'[1]Hoja1'!AF14</f>
        <v>21209.98</v>
      </c>
      <c r="D19" s="27">
        <f>'[1]Hoja1'!AF26</f>
        <v>444.05</v>
      </c>
      <c r="E19" s="27">
        <f>'[1]Hoja1'!AF38</f>
        <v>0</v>
      </c>
      <c r="F19" s="27">
        <f>'[1]Hoja1'!AF50</f>
        <v>0</v>
      </c>
      <c r="G19" s="27">
        <f t="shared" si="0"/>
        <v>21654.03</v>
      </c>
      <c r="H19" s="28"/>
      <c r="I19" s="29">
        <f>'[1]Hoja1'!AF62</f>
        <v>13162.48</v>
      </c>
      <c r="J19" s="27">
        <f>'[1]Hoja1'!AF74</f>
        <v>146.58</v>
      </c>
      <c r="K19" s="27">
        <f t="shared" si="1"/>
        <v>13309.06</v>
      </c>
      <c r="L19" s="31"/>
      <c r="M19" s="27">
        <f>'[1]Hoja1'!AF86</f>
        <v>16347.58</v>
      </c>
      <c r="N19" s="27">
        <f>'[1]Hoja1'!AF98</f>
        <v>242.29</v>
      </c>
      <c r="O19" s="27">
        <f t="shared" si="2"/>
        <v>16589.87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'[1]Hoja1'!AF15</f>
        <v>22114.71</v>
      </c>
      <c r="D20" s="27">
        <f>'[1]Hoja1'!AF27</f>
        <v>361.33</v>
      </c>
      <c r="E20" s="27">
        <f>'[1]Hoja1'!AF39</f>
        <v>0</v>
      </c>
      <c r="F20" s="27">
        <f>'[1]Hoja1'!AF51</f>
        <v>0</v>
      </c>
      <c r="G20" s="27">
        <f t="shared" si="0"/>
        <v>22476.04</v>
      </c>
      <c r="H20" s="28"/>
      <c r="I20" s="29">
        <f>'[1]Hoja1'!AF63</f>
        <v>13045.23</v>
      </c>
      <c r="J20" s="27">
        <f>'[1]Hoja1'!AF75</f>
        <v>96.41</v>
      </c>
      <c r="K20" s="27">
        <f t="shared" si="1"/>
        <v>13141.64</v>
      </c>
      <c r="L20" s="31"/>
      <c r="M20" s="27">
        <f>'[1]Hoja1'!AF87</f>
        <v>16378.68</v>
      </c>
      <c r="N20" s="27">
        <f>'[1]Hoja1'!AF99</f>
        <v>289.7</v>
      </c>
      <c r="O20" s="27">
        <f t="shared" si="2"/>
        <v>16668.38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264397.67</v>
      </c>
      <c r="D22" s="39">
        <f>SUM(D9:D20)</f>
        <v>4914.64</v>
      </c>
      <c r="E22" s="39">
        <f>SUM(E9:E20)</f>
        <v>0</v>
      </c>
      <c r="F22" s="39">
        <f>SUM(F9:F20)</f>
        <v>0</v>
      </c>
      <c r="G22" s="39">
        <f>SUM(C22:F22)</f>
        <v>269312.31</v>
      </c>
      <c r="H22" s="40"/>
      <c r="I22" s="41">
        <f>SUM(I9:I20)</f>
        <v>156152.30000000002</v>
      </c>
      <c r="J22" s="42">
        <f>SUM(J9:J20)</f>
        <v>1394.08</v>
      </c>
      <c r="K22" s="42">
        <f>SUM(I22:J22)</f>
        <v>157546.38</v>
      </c>
      <c r="L22" s="43"/>
      <c r="M22" s="44">
        <f>SUM(M9:M20)</f>
        <v>255281.40999999997</v>
      </c>
      <c r="N22" s="44">
        <f>SUM(N9:N20)</f>
        <v>3794.7999999999997</v>
      </c>
      <c r="O22" s="44">
        <f>SUM(M22:N22)</f>
        <v>259076.20999999996</v>
      </c>
      <c r="P22" s="45"/>
    </row>
    <row r="23" spans="1:20" s="47" customFormat="1" ht="19.5" customHeight="1">
      <c r="A23" s="46"/>
      <c r="C23" s="48" t="s">
        <v>27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E14" sqref="E14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54" t="s">
        <v>19</v>
      </c>
      <c r="D6" s="55" t="s">
        <v>20</v>
      </c>
      <c r="E6" s="55" t="s">
        <v>21</v>
      </c>
      <c r="F6" s="55" t="s">
        <v>22</v>
      </c>
      <c r="G6" s="56" t="s">
        <v>24</v>
      </c>
      <c r="H6" s="56" t="s">
        <v>23</v>
      </c>
      <c r="I6" s="57" t="s">
        <v>25</v>
      </c>
      <c r="J6" s="58" t="s">
        <v>26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9" t="s">
        <v>0</v>
      </c>
      <c r="C8" s="60">
        <f>'[1]DEIXALLERIES'!X70</f>
        <v>0</v>
      </c>
      <c r="D8" s="61">
        <f>'[1]DEIXALLERIES'!X5</f>
        <v>4570</v>
      </c>
      <c r="E8" s="61">
        <f>'[1]DEIXALLERIES'!X31</f>
        <v>1020</v>
      </c>
      <c r="F8" s="61">
        <f>'[1]DEIXALLERIES'!X18</f>
        <v>7720</v>
      </c>
      <c r="G8" s="62">
        <f>'[1]DEIXALLERIES'!X57</f>
        <v>7140</v>
      </c>
      <c r="H8" s="62">
        <f>'[1]DEIXALLERIES'!X44</f>
        <v>2960</v>
      </c>
      <c r="I8" s="63">
        <f>SUM(C8:H8)</f>
        <v>23410</v>
      </c>
      <c r="J8" s="1">
        <f>'[1]USUARIS DEIXALLERIES'!X6</f>
        <v>489</v>
      </c>
    </row>
    <row r="9" spans="1:10" ht="19.5" customHeight="1">
      <c r="A9" s="59" t="s">
        <v>1</v>
      </c>
      <c r="C9" s="64">
        <f>'[1]DEIXALLERIES'!X71</f>
        <v>11380</v>
      </c>
      <c r="D9" s="30">
        <f>'[1]DEIXALLERIES'!X6</f>
        <v>860</v>
      </c>
      <c r="E9" s="30">
        <f>'[1]DEIXALLERIES'!X32</f>
        <v>0</v>
      </c>
      <c r="F9" s="30">
        <f>'[1]DEIXALLERIES'!X19</f>
        <v>8500</v>
      </c>
      <c r="G9" s="65">
        <f>'[1]DEIXALLERIES'!X58</f>
        <v>5800</v>
      </c>
      <c r="H9" s="65">
        <f>'[1]DEIXALLERIES'!X45</f>
        <v>1680</v>
      </c>
      <c r="I9" s="66">
        <f aca="true" t="shared" si="0" ref="I9:I19">SUM(C9:H9)</f>
        <v>28220</v>
      </c>
      <c r="J9" s="2">
        <f>'[1]USUARIS DEIXALLERIES'!X7</f>
        <v>438</v>
      </c>
    </row>
    <row r="10" spans="1:10" ht="19.5" customHeight="1">
      <c r="A10" s="59" t="s">
        <v>2</v>
      </c>
      <c r="C10" s="64">
        <f>'[1]DEIXALLERIES'!X72</f>
        <v>12060</v>
      </c>
      <c r="D10" s="30">
        <f>'[1]DEIXALLERIES'!X7</f>
        <v>2050</v>
      </c>
      <c r="E10" s="30">
        <f>'[1]DEIXALLERIES'!X33</f>
        <v>1580</v>
      </c>
      <c r="F10" s="30">
        <f>'[1]DEIXALLERIES'!X20</f>
        <v>8780</v>
      </c>
      <c r="G10" s="65">
        <f>'[1]DEIXALLERIES'!X59</f>
        <v>8240</v>
      </c>
      <c r="H10" s="65">
        <f>'[1]DEIXALLERIES'!X46</f>
        <v>3740</v>
      </c>
      <c r="I10" s="66">
        <f t="shared" si="0"/>
        <v>36450</v>
      </c>
      <c r="J10" s="2">
        <f>'[1]USUARIS DEIXALLERIES'!X8</f>
        <v>497</v>
      </c>
    </row>
    <row r="11" spans="1:10" ht="19.5" customHeight="1">
      <c r="A11" s="59" t="s">
        <v>3</v>
      </c>
      <c r="C11" s="64">
        <f>'[1]DEIXALLERIES'!X73</f>
        <v>11280</v>
      </c>
      <c r="D11" s="30">
        <f>'[1]DEIXALLERIES'!X8</f>
        <v>1560</v>
      </c>
      <c r="E11" s="30">
        <f>'[1]DEIXALLERIES'!X34</f>
        <v>2420</v>
      </c>
      <c r="F11" s="30">
        <f>'[1]DEIXALLERIES'!X21</f>
        <v>6040</v>
      </c>
      <c r="G11" s="65">
        <f>'[1]DEIXALLERIES'!X60</f>
        <v>6400</v>
      </c>
      <c r="H11" s="65">
        <f>'[1]DEIXALLERIES'!X47</f>
        <v>4440</v>
      </c>
      <c r="I11" s="66">
        <f t="shared" si="0"/>
        <v>32140</v>
      </c>
      <c r="J11" s="2">
        <f>'[1]USUARIS DEIXALLERIES'!X9</f>
        <v>560</v>
      </c>
    </row>
    <row r="12" spans="1:10" ht="19.5" customHeight="1">
      <c r="A12" s="59" t="s">
        <v>4</v>
      </c>
      <c r="C12" s="64">
        <f>'[1]DEIXALLERIES'!X74</f>
        <v>14220</v>
      </c>
      <c r="D12" s="30">
        <f>'[1]DEIXALLERIES'!X9</f>
        <v>720</v>
      </c>
      <c r="E12" s="30">
        <f>'[1]DEIXALLERIES'!X35</f>
        <v>780</v>
      </c>
      <c r="F12" s="30">
        <f>'[1]DEIXALLERIES'!X22</f>
        <v>12920</v>
      </c>
      <c r="G12" s="65">
        <f>'[1]DEIXALLERIES'!X61</f>
        <v>6640</v>
      </c>
      <c r="H12" s="65">
        <f>'[1]DEIXALLERIES'!X48</f>
        <v>2240</v>
      </c>
      <c r="I12" s="66">
        <f t="shared" si="0"/>
        <v>37520</v>
      </c>
      <c r="J12" s="2">
        <f>'[1]USUARIS DEIXALLERIES'!X10</f>
        <v>488</v>
      </c>
    </row>
    <row r="13" spans="1:10" ht="19.5" customHeight="1">
      <c r="A13" s="59" t="s">
        <v>5</v>
      </c>
      <c r="C13" s="67">
        <f>'[1]DEIXALLERIES'!X75</f>
        <v>10400</v>
      </c>
      <c r="D13" s="27">
        <f>'[1]DEIXALLERIES'!X10</f>
        <v>620</v>
      </c>
      <c r="E13" s="27">
        <f>'[1]DEIXALLERIES'!X36</f>
        <v>2020</v>
      </c>
      <c r="F13" s="27">
        <f>'[1]DEIXALLERIES'!X23</f>
        <v>7660</v>
      </c>
      <c r="G13" s="29">
        <f>'[1]DEIXALLERIES'!X62</f>
        <v>7000</v>
      </c>
      <c r="H13" s="29">
        <f>'[1]DEIXALLERIES'!X49</f>
        <v>2660</v>
      </c>
      <c r="I13" s="66">
        <f t="shared" si="0"/>
        <v>30360</v>
      </c>
      <c r="J13" s="68">
        <f>'[1]USUARIS DEIXALLERIES'!X11</f>
        <v>544</v>
      </c>
    </row>
    <row r="14" spans="1:10" ht="19.5" customHeight="1">
      <c r="A14" s="59" t="s">
        <v>6</v>
      </c>
      <c r="C14" s="67">
        <f>'[1]DEIXALLERIES'!X76</f>
        <v>12100</v>
      </c>
      <c r="D14" s="27">
        <f>'[1]DEIXALLERIES'!X11</f>
        <v>915</v>
      </c>
      <c r="E14" s="27">
        <f>'[1]DEIXALLERIES'!X37</f>
        <v>780</v>
      </c>
      <c r="F14" s="27">
        <f>'[1]DEIXALLERIES'!X24</f>
        <v>8240</v>
      </c>
      <c r="G14" s="29">
        <f>'[1]DEIXALLERIES'!X63</f>
        <v>4140</v>
      </c>
      <c r="H14" s="29">
        <f>'[1]DEIXALLERIES'!X50</f>
        <v>2060</v>
      </c>
      <c r="I14" s="66">
        <f t="shared" si="0"/>
        <v>28235</v>
      </c>
      <c r="J14" s="68">
        <f>'[1]USUARIS DEIXALLERIES'!X12</f>
        <v>502</v>
      </c>
    </row>
    <row r="15" spans="1:10" ht="19.5" customHeight="1">
      <c r="A15" s="59" t="s">
        <v>7</v>
      </c>
      <c r="C15" s="67">
        <f>'[1]DEIXALLERIES'!X77</f>
        <v>11420</v>
      </c>
      <c r="D15" s="27">
        <f>'[1]DEIXALLERIES'!X12</f>
        <v>910</v>
      </c>
      <c r="E15" s="27">
        <f>'[1]DEIXALLERIES'!X38</f>
        <v>1160</v>
      </c>
      <c r="F15" s="27">
        <f>'[1]DEIXALLERIES'!X25</f>
        <v>11940</v>
      </c>
      <c r="G15" s="29">
        <f>'[1]DEIXALLERIES'!X64</f>
        <v>8620</v>
      </c>
      <c r="H15" s="29">
        <f>'[1]DEIXALLERIES'!X51</f>
        <v>2320</v>
      </c>
      <c r="I15" s="66">
        <f t="shared" si="0"/>
        <v>36370</v>
      </c>
      <c r="J15" s="68">
        <f>'[1]USUARIS DEIXALLERIES'!X13</f>
        <v>671</v>
      </c>
    </row>
    <row r="16" spans="1:10" ht="19.5" customHeight="1">
      <c r="A16" s="59" t="s">
        <v>30</v>
      </c>
      <c r="C16" s="67">
        <f>'[1]DEIXALLERIES'!X78</f>
        <v>20560</v>
      </c>
      <c r="D16" s="27">
        <f>'[1]DEIXALLERIES'!X13</f>
        <v>1630</v>
      </c>
      <c r="E16" s="27">
        <f>'[1]DEIXALLERIES'!X39</f>
        <v>2320</v>
      </c>
      <c r="F16" s="27">
        <f>'[1]DEIXALLERIES'!X26</f>
        <v>6860</v>
      </c>
      <c r="G16" s="29">
        <f>'[1]DEIXALLERIES'!X65</f>
        <v>6820</v>
      </c>
      <c r="H16" s="29">
        <f>'[1]DEIXALLERIES'!X52</f>
        <v>3080</v>
      </c>
      <c r="I16" s="66">
        <f t="shared" si="0"/>
        <v>41270</v>
      </c>
      <c r="J16" s="68">
        <f>'[1]USUARIS DEIXALLERIES'!X14</f>
        <v>539</v>
      </c>
    </row>
    <row r="17" spans="1:10" ht="19.5" customHeight="1">
      <c r="A17" s="59" t="s">
        <v>8</v>
      </c>
      <c r="C17" s="67">
        <f>'[1]DEIXALLERIES'!X79</f>
        <v>0</v>
      </c>
      <c r="D17" s="27">
        <f>'[1]DEIXALLERIES'!X14</f>
        <v>800</v>
      </c>
      <c r="E17" s="27">
        <f>'[1]DEIXALLERIES'!X40</f>
        <v>1100</v>
      </c>
      <c r="F17" s="27">
        <f>'[1]DEIXALLERIES'!X27</f>
        <v>6560</v>
      </c>
      <c r="G17" s="29">
        <f>'[1]DEIXALLERIES'!X66</f>
        <v>5060</v>
      </c>
      <c r="H17" s="29">
        <f>'[1]DEIXALLERIES'!X53</f>
        <v>2000</v>
      </c>
      <c r="I17" s="66">
        <f t="shared" si="0"/>
        <v>15520</v>
      </c>
      <c r="J17" s="68">
        <f>'[1]USUARIS DEIXALLERIES'!X15</f>
        <v>487</v>
      </c>
    </row>
    <row r="18" spans="1:10" ht="19.5" customHeight="1">
      <c r="A18" s="59" t="s">
        <v>9</v>
      </c>
      <c r="C18" s="67">
        <f>'[1]DEIXALLERIES'!X80</f>
        <v>12640</v>
      </c>
      <c r="D18" s="27">
        <f>'[1]DEIXALLERIES'!X15</f>
        <v>610</v>
      </c>
      <c r="E18" s="27">
        <f>'[1]DEIXALLERIES'!X41</f>
        <v>1280</v>
      </c>
      <c r="F18" s="27">
        <f>'[1]DEIXALLERIES'!X28</f>
        <v>7260</v>
      </c>
      <c r="G18" s="29">
        <f>'[1]DEIXALLERIES'!X67</f>
        <v>5220</v>
      </c>
      <c r="H18" s="29">
        <f>'[1]DEIXALLERIES'!X54</f>
        <v>1660</v>
      </c>
      <c r="I18" s="66">
        <f t="shared" si="0"/>
        <v>28670</v>
      </c>
      <c r="J18" s="68">
        <f>'[1]USUARIS DEIXALLERIES'!X16</f>
        <v>430</v>
      </c>
    </row>
    <row r="19" spans="1:10" ht="19.5" customHeight="1" thickBot="1">
      <c r="A19" s="59" t="s">
        <v>10</v>
      </c>
      <c r="C19" s="69">
        <f>'[1]DEIXALLERIES'!X81</f>
        <v>10740</v>
      </c>
      <c r="D19" s="70">
        <f>'[1]DEIXALLERIES'!X16</f>
        <v>1150</v>
      </c>
      <c r="E19" s="70">
        <f>'[1]DEIXALLERIES'!X42</f>
        <v>900</v>
      </c>
      <c r="F19" s="70">
        <f>'[1]DEIXALLERIES'!X29</f>
        <v>5440</v>
      </c>
      <c r="G19" s="71">
        <f>'[1]DEIXALLERIES'!X68</f>
        <v>6660</v>
      </c>
      <c r="H19" s="71">
        <f>'[1]DEIXALLERIES'!X55</f>
        <v>1920</v>
      </c>
      <c r="I19" s="72">
        <f t="shared" si="0"/>
        <v>26810</v>
      </c>
      <c r="J19" s="73">
        <f>'[1]USUARIS DEIXALLERIES'!X17</f>
        <v>505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74">
        <f>SUM(C8:C19)</f>
        <v>126800</v>
      </c>
      <c r="D21" s="75">
        <f>SUM(D8:D19)</f>
        <v>16395</v>
      </c>
      <c r="E21" s="75">
        <f>SUM(E8:E19)</f>
        <v>15360</v>
      </c>
      <c r="F21" s="75">
        <f>SUM(F8:F19)</f>
        <v>97920</v>
      </c>
      <c r="G21" s="76">
        <f>SUM(G8:G20)</f>
        <v>77740</v>
      </c>
      <c r="H21" s="76">
        <f>SUM(H8:H19)</f>
        <v>30760</v>
      </c>
      <c r="I21" s="76">
        <f>SUM(I8:I19)</f>
        <v>364975</v>
      </c>
      <c r="J21" s="77">
        <f>SUM(J8:J19)</f>
        <v>6150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2010-04-29T17:39:12Z</cp:lastPrinted>
  <dcterms:created xsi:type="dcterms:W3CDTF">2008-05-28T16:13:29Z</dcterms:created>
  <dcterms:modified xsi:type="dcterms:W3CDTF">2011-01-25T08:10:10Z</dcterms:modified>
  <cp:category/>
  <cp:version/>
  <cp:contentType/>
  <cp:contentStatus/>
</cp:coreProperties>
</file>