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5480" windowHeight="5370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<sst xmlns="http://schemas.openxmlformats.org/spreadsheetml/2006/main" count="72" uniqueCount="37">
  <si>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</si>
  <si>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</si>
  <si>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</si>
  <si>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</si>
  <si>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</si>
  <si>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</si>
  <si>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</si>
  <si>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</si>
  <si>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</si>
  <si>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</si>
  <si>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</si>
  <si>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</si>
  <si>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</si>
  <si>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</si>
  <si>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</si>
  <si>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</si>
  <si>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</si>
  <si>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</si>
  <si>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</si>
  <si>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 xml:space="preserve"> Porta a Porta de P/C Comercial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</si>
  <si>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</si>
  <si>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</si>
  <si>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</si>
  <si>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</si>
  <si>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</si>
  <si>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</si>
  <si>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</si>
  <si>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</si>
  <si>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</si>
  <si>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</si>
  <si>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</si>
  <si>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</si>
  <si>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MOLLET DEL VALLÈS</t>
  </si>
  <si>
    <t>Ajuntament</t>
  </si>
  <si>
    <t>SERVEI DE RECOLLIDA DE PAPER I CARTRÓ, ENVASOS LLEUGERS I VIDRE, 2010</t>
  </si>
  <si>
    <t>SERVEI DE RECOLLIDA PORTA A PORTA DE PAPER I CARTRÓ COMERCIAL, 2010</t>
  </si>
  <si>
    <t>SERVEI DE DEIXALLERIA,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</si>
</sst>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29" borderId="20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10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6" fillId="0" borderId="11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3" fontId="4" fillId="0" borderId="20" xfId="0" applyNumberFormat="1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5"/>
          <c:w val="0.978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7954391"/>
        <c:axId val="50262928"/>
      </c:barChart>
      <c:catAx>
        <c:axId val="2795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62928"/>
        <c:crosses val="autoZero"/>
        <c:auto val="1"/>
        <c:lblOffset val="100"/>
        <c:tickLblSkip val="1"/>
        <c:noMultiLvlLbl val="0"/>
      </c:catAx>
      <c:valAx>
        <c:axId val="502629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4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49713169"/>
        <c:axId val="44765338"/>
      </c:barChart>
      <c:catAx>
        <c:axId val="497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65338"/>
        <c:crosses val="autoZero"/>
        <c:auto val="1"/>
        <c:lblOffset val="100"/>
        <c:tickLblSkip val="1"/>
        <c:noMultiLvlLbl val="0"/>
      </c:catAx>
      <c:valAx>
        <c:axId val="44765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13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25"/>
          <c:w val="0.901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34859"/>
        <c:axId val="2113732"/>
      </c:barChart>
      <c:catAx>
        <c:axId val="23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3732"/>
        <c:crosses val="autoZero"/>
        <c:auto val="1"/>
        <c:lblOffset val="100"/>
        <c:tickLblSkip val="1"/>
        <c:noMultiLvlLbl val="0"/>
      </c:catAx>
      <c:valAx>
        <c:axId val="2113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22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725"/>
          <c:w val="0.93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19023589"/>
        <c:axId val="36994574"/>
      </c:barChart>
      <c:catAx>
        <c:axId val="19023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94574"/>
        <c:crosses val="autoZero"/>
        <c:auto val="1"/>
        <c:lblOffset val="100"/>
        <c:tickLblSkip val="1"/>
        <c:noMultiLvlLbl val="0"/>
      </c:catAx>
      <c:valAx>
        <c:axId val="36994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23589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025"/>
          <c:w val="0.906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64515711"/>
        <c:axId val="43770488"/>
      </c:barChart>
      <c:catAx>
        <c:axId val="6451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70488"/>
        <c:crosses val="autoZero"/>
        <c:auto val="1"/>
        <c:lblOffset val="100"/>
        <c:tickLblSkip val="1"/>
        <c:noMultiLvlLbl val="0"/>
      </c:catAx>
      <c:valAx>
        <c:axId val="43770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15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15"/>
          <c:w val="0.972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58390073"/>
        <c:axId val="55748610"/>
      </c:barChart>
      <c:catAx>
        <c:axId val="5839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8610"/>
        <c:crosses val="autoZero"/>
        <c:auto val="1"/>
        <c:lblOffset val="100"/>
        <c:tickLblSkip val="1"/>
        <c:noMultiLvlLbl val="0"/>
      </c:catAx>
      <c:valAx>
        <c:axId val="557486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8390073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23</xdr:row>
      <xdr:rowOff>66675</xdr:rowOff>
    </xdr:from>
    <xdr:to>
      <xdr:col>6</xdr:col>
      <xdr:colOff>1504950</xdr:colOff>
      <xdr:row>41</xdr:row>
      <xdr:rowOff>95250</xdr:rowOff>
    </xdr:to>
    <xdr:graphicFrame>
      <xdr:nvGraphicFramePr>
        <xdr:cNvPr id="1" name="Chart 10"/>
        <xdr:cNvGraphicFramePr/>
      </xdr:nvGraphicFramePr>
      <xdr:xfrm>
        <a:off x="1962150" y="5886450"/>
        <a:ext cx="59626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904875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57340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Z4">
            <v>76221.05</v>
          </cell>
        </row>
        <row r="5">
          <cell r="Z5">
            <v>69129.71</v>
          </cell>
        </row>
        <row r="6">
          <cell r="Z6">
            <v>80402.07</v>
          </cell>
        </row>
        <row r="7">
          <cell r="Z7">
            <v>71972.17</v>
          </cell>
        </row>
        <row r="8">
          <cell r="Z8">
            <v>76874.98</v>
          </cell>
        </row>
        <row r="9">
          <cell r="Z9">
            <v>76790.87</v>
          </cell>
        </row>
        <row r="10">
          <cell r="Z10">
            <v>78233.25</v>
          </cell>
        </row>
        <row r="11">
          <cell r="Z11">
            <v>65607.87</v>
          </cell>
        </row>
        <row r="12">
          <cell r="Z12">
            <v>76770.38</v>
          </cell>
        </row>
        <row r="13">
          <cell r="Z13">
            <v>84695.54</v>
          </cell>
        </row>
        <row r="14">
          <cell r="Z14">
            <v>81803.68</v>
          </cell>
        </row>
        <row r="15">
          <cell r="Z15">
            <v>89349.29</v>
          </cell>
        </row>
        <row r="16">
          <cell r="Z16">
            <v>5972.3</v>
          </cell>
        </row>
        <row r="17">
          <cell r="Z17">
            <v>3463.08</v>
          </cell>
        </row>
        <row r="18">
          <cell r="Z18">
            <v>3885.6</v>
          </cell>
        </row>
        <row r="19">
          <cell r="Z19">
            <v>3001.76</v>
          </cell>
        </row>
        <row r="20">
          <cell r="Z20">
            <v>4301.21</v>
          </cell>
        </row>
        <row r="21">
          <cell r="Z21">
            <v>4635.38</v>
          </cell>
        </row>
        <row r="22">
          <cell r="Z22">
            <v>5379.38</v>
          </cell>
        </row>
        <row r="23">
          <cell r="Z23">
            <v>4090.61</v>
          </cell>
        </row>
        <row r="24">
          <cell r="Z24">
            <v>4144.55</v>
          </cell>
        </row>
        <row r="25">
          <cell r="Z25">
            <v>4966.13</v>
          </cell>
        </row>
        <row r="26">
          <cell r="Z26">
            <v>3786.71</v>
          </cell>
        </row>
        <row r="27">
          <cell r="Z27">
            <v>5352.67</v>
          </cell>
        </row>
        <row r="52">
          <cell r="Z52">
            <v>56633.4</v>
          </cell>
        </row>
        <row r="53">
          <cell r="Z53">
            <v>53461.99</v>
          </cell>
        </row>
        <row r="54">
          <cell r="Z54">
            <v>62262.28</v>
          </cell>
        </row>
        <row r="55">
          <cell r="Z55">
            <v>57281.21</v>
          </cell>
        </row>
        <row r="56">
          <cell r="Z56">
            <v>61899.7</v>
          </cell>
        </row>
        <row r="57">
          <cell r="Z57">
            <v>58959.71</v>
          </cell>
        </row>
        <row r="58">
          <cell r="Z58">
            <v>63825.82</v>
          </cell>
        </row>
        <row r="59">
          <cell r="Z59">
            <v>56143.34</v>
          </cell>
        </row>
        <row r="60">
          <cell r="Z60">
            <v>61666.52</v>
          </cell>
        </row>
        <row r="61">
          <cell r="Z61">
            <v>62297.22</v>
          </cell>
        </row>
        <row r="62">
          <cell r="Z62">
            <v>62692</v>
          </cell>
        </row>
        <row r="63">
          <cell r="Z63">
            <v>64003.65</v>
          </cell>
        </row>
        <row r="64">
          <cell r="Z64">
            <v>120.26</v>
          </cell>
        </row>
        <row r="65">
          <cell r="Z65">
            <v>82.09</v>
          </cell>
        </row>
        <row r="66">
          <cell r="Z66">
            <v>239.32</v>
          </cell>
        </row>
        <row r="67">
          <cell r="Z67">
            <v>203.73</v>
          </cell>
        </row>
        <row r="68">
          <cell r="Z68">
            <v>109.81</v>
          </cell>
        </row>
        <row r="69">
          <cell r="Z69">
            <v>50</v>
          </cell>
        </row>
        <row r="70">
          <cell r="Z70">
            <v>116.28</v>
          </cell>
        </row>
        <row r="71">
          <cell r="Z71">
            <v>49.89</v>
          </cell>
        </row>
        <row r="72">
          <cell r="Z72">
            <v>69.87</v>
          </cell>
        </row>
        <row r="73">
          <cell r="Z73">
            <v>211.31</v>
          </cell>
        </row>
        <row r="74">
          <cell r="Z74">
            <v>99.04</v>
          </cell>
        </row>
        <row r="75">
          <cell r="Z75">
            <v>103.55</v>
          </cell>
        </row>
        <row r="76">
          <cell r="Z76">
            <v>69315.78</v>
          </cell>
        </row>
        <row r="77">
          <cell r="Z77">
            <v>58330.96</v>
          </cell>
        </row>
        <row r="78">
          <cell r="Z78">
            <v>50221.54</v>
          </cell>
        </row>
        <row r="79">
          <cell r="Z79">
            <v>64126.32</v>
          </cell>
        </row>
        <row r="80">
          <cell r="Z80">
            <v>41326</v>
          </cell>
        </row>
        <row r="81">
          <cell r="Z81">
            <v>64093.12</v>
          </cell>
        </row>
        <row r="82">
          <cell r="Z82">
            <v>72677.58</v>
          </cell>
        </row>
        <row r="83">
          <cell r="Z83">
            <v>47490</v>
          </cell>
        </row>
        <row r="84">
          <cell r="Z84">
            <v>54482.14</v>
          </cell>
        </row>
        <row r="85">
          <cell r="Z85">
            <v>43602.56</v>
          </cell>
        </row>
        <row r="86">
          <cell r="Z86">
            <v>65462.21</v>
          </cell>
        </row>
        <row r="87">
          <cell r="Z87">
            <v>50760.77</v>
          </cell>
        </row>
        <row r="88">
          <cell r="Z88">
            <v>405.6</v>
          </cell>
        </row>
        <row r="89">
          <cell r="Z89">
            <v>401.27</v>
          </cell>
        </row>
        <row r="90">
          <cell r="Z90">
            <v>202.8</v>
          </cell>
        </row>
        <row r="91">
          <cell r="Z91">
            <v>210.42</v>
          </cell>
        </row>
        <row r="92">
          <cell r="Z92">
            <v>128.77</v>
          </cell>
        </row>
        <row r="93">
          <cell r="Z93">
            <v>214.87</v>
          </cell>
        </row>
        <row r="94">
          <cell r="Z94">
            <v>521.37</v>
          </cell>
        </row>
        <row r="95">
          <cell r="Z95">
            <v>0</v>
          </cell>
        </row>
        <row r="96">
          <cell r="Z96">
            <v>336.55</v>
          </cell>
        </row>
        <row r="97">
          <cell r="Z97">
            <v>527.6</v>
          </cell>
        </row>
        <row r="99">
          <cell r="Z99">
            <v>0</v>
          </cell>
        </row>
        <row r="124">
          <cell r="Z124">
            <v>41580</v>
          </cell>
        </row>
        <row r="125">
          <cell r="Z125">
            <v>41680</v>
          </cell>
        </row>
        <row r="126">
          <cell r="Z126">
            <v>49060</v>
          </cell>
        </row>
        <row r="127">
          <cell r="Z127">
            <v>40920</v>
          </cell>
        </row>
        <row r="128">
          <cell r="Z128">
            <v>44180</v>
          </cell>
        </row>
        <row r="129">
          <cell r="Z129">
            <v>47880</v>
          </cell>
        </row>
        <row r="130">
          <cell r="Z130">
            <v>49320</v>
          </cell>
        </row>
        <row r="131">
          <cell r="Z131">
            <v>28240</v>
          </cell>
        </row>
        <row r="132">
          <cell r="Z132">
            <v>45420</v>
          </cell>
        </row>
        <row r="133">
          <cell r="Z133">
            <v>46240</v>
          </cell>
        </row>
        <row r="134">
          <cell r="Z134">
            <v>49790</v>
          </cell>
        </row>
        <row r="135">
          <cell r="Z135">
            <v>46020</v>
          </cell>
        </row>
      </sheetData>
      <sheetData sheetId="1">
        <row r="5">
          <cell r="R5">
            <v>10095</v>
          </cell>
        </row>
        <row r="6">
          <cell r="R6">
            <v>7530</v>
          </cell>
        </row>
        <row r="7">
          <cell r="R7">
            <v>12280</v>
          </cell>
        </row>
        <row r="8">
          <cell r="R8">
            <v>10840</v>
          </cell>
        </row>
        <row r="9">
          <cell r="R9">
            <v>9560</v>
          </cell>
        </row>
        <row r="10">
          <cell r="R10">
            <v>7480</v>
          </cell>
        </row>
        <row r="11">
          <cell r="R11">
            <v>8720</v>
          </cell>
        </row>
        <row r="12">
          <cell r="R12">
            <v>7638</v>
          </cell>
        </row>
        <row r="13">
          <cell r="R13">
            <v>8354</v>
          </cell>
        </row>
        <row r="14">
          <cell r="R14">
            <v>7108</v>
          </cell>
        </row>
        <row r="15">
          <cell r="R15">
            <v>8130</v>
          </cell>
        </row>
        <row r="16">
          <cell r="R16">
            <v>7410</v>
          </cell>
        </row>
        <row r="18">
          <cell r="R18">
            <v>18440</v>
          </cell>
        </row>
        <row r="19">
          <cell r="R19">
            <v>20560</v>
          </cell>
        </row>
        <row r="20">
          <cell r="R20">
            <v>26560</v>
          </cell>
        </row>
        <row r="21">
          <cell r="R21">
            <v>25920</v>
          </cell>
        </row>
        <row r="22">
          <cell r="R22">
            <v>34920</v>
          </cell>
        </row>
        <row r="23">
          <cell r="R23">
            <v>31020</v>
          </cell>
        </row>
        <row r="24">
          <cell r="R24">
            <v>25180</v>
          </cell>
        </row>
        <row r="25">
          <cell r="R25">
            <v>29640</v>
          </cell>
        </row>
        <row r="26">
          <cell r="R26">
            <v>26820</v>
          </cell>
        </row>
        <row r="27">
          <cell r="R27">
            <v>24580</v>
          </cell>
        </row>
        <row r="28">
          <cell r="R28">
            <v>23180</v>
          </cell>
        </row>
        <row r="29">
          <cell r="R29">
            <v>14040</v>
          </cell>
        </row>
        <row r="31">
          <cell r="R31">
            <v>8520</v>
          </cell>
        </row>
        <row r="32">
          <cell r="R32">
            <v>14260</v>
          </cell>
        </row>
        <row r="33">
          <cell r="R33">
            <v>10000</v>
          </cell>
        </row>
        <row r="34">
          <cell r="R34">
            <v>7860</v>
          </cell>
        </row>
        <row r="35">
          <cell r="R35">
            <v>10600</v>
          </cell>
        </row>
        <row r="36">
          <cell r="R36">
            <v>9720</v>
          </cell>
        </row>
        <row r="37">
          <cell r="R37">
            <v>5380</v>
          </cell>
        </row>
        <row r="38">
          <cell r="R38">
            <v>5180</v>
          </cell>
        </row>
        <row r="39">
          <cell r="R39">
            <v>11460</v>
          </cell>
        </row>
        <row r="40">
          <cell r="R40">
            <v>8920</v>
          </cell>
        </row>
        <row r="41">
          <cell r="R41">
            <v>12700</v>
          </cell>
        </row>
        <row r="42">
          <cell r="R42">
            <v>9860</v>
          </cell>
        </row>
        <row r="44">
          <cell r="R44">
            <v>10752</v>
          </cell>
        </row>
        <row r="45">
          <cell r="R45">
            <v>8040</v>
          </cell>
        </row>
        <row r="46">
          <cell r="R46">
            <v>9860</v>
          </cell>
        </row>
        <row r="47">
          <cell r="R47">
            <v>13000</v>
          </cell>
        </row>
        <row r="48">
          <cell r="R48">
            <v>7180</v>
          </cell>
        </row>
        <row r="49">
          <cell r="R49">
            <v>4620</v>
          </cell>
        </row>
        <row r="50">
          <cell r="R50">
            <v>8756</v>
          </cell>
        </row>
        <row r="51">
          <cell r="R51">
            <v>6420</v>
          </cell>
        </row>
        <row r="52">
          <cell r="R52">
            <v>5280</v>
          </cell>
        </row>
        <row r="53">
          <cell r="R53">
            <v>13580</v>
          </cell>
        </row>
        <row r="54">
          <cell r="R54">
            <v>9000</v>
          </cell>
        </row>
        <row r="55">
          <cell r="R55">
            <v>9120</v>
          </cell>
        </row>
        <row r="57">
          <cell r="R57">
            <v>18760</v>
          </cell>
        </row>
        <row r="58">
          <cell r="R58">
            <v>21700</v>
          </cell>
        </row>
        <row r="59">
          <cell r="R59">
            <v>31720</v>
          </cell>
        </row>
        <row r="60">
          <cell r="R60">
            <v>22000</v>
          </cell>
        </row>
        <row r="61">
          <cell r="R61">
            <v>28660</v>
          </cell>
        </row>
        <row r="62">
          <cell r="R62">
            <v>27100</v>
          </cell>
        </row>
        <row r="63">
          <cell r="R63">
            <v>29500</v>
          </cell>
        </row>
        <row r="64">
          <cell r="R64">
            <v>17580</v>
          </cell>
        </row>
        <row r="65">
          <cell r="R65">
            <v>16400</v>
          </cell>
        </row>
        <row r="66">
          <cell r="R66">
            <v>28740</v>
          </cell>
        </row>
        <row r="67">
          <cell r="R67">
            <v>23140</v>
          </cell>
        </row>
        <row r="68">
          <cell r="R68">
            <v>29220</v>
          </cell>
        </row>
        <row r="70">
          <cell r="R70">
            <v>40500</v>
          </cell>
        </row>
        <row r="71">
          <cell r="R71">
            <v>79480</v>
          </cell>
        </row>
        <row r="72">
          <cell r="R72">
            <v>101780</v>
          </cell>
        </row>
        <row r="73">
          <cell r="R73">
            <v>72680</v>
          </cell>
        </row>
        <row r="74">
          <cell r="R74">
            <v>86660</v>
          </cell>
        </row>
        <row r="75">
          <cell r="R75">
            <v>84520</v>
          </cell>
        </row>
        <row r="76">
          <cell r="R76">
            <v>64340</v>
          </cell>
        </row>
        <row r="77">
          <cell r="R77">
            <v>57700</v>
          </cell>
        </row>
        <row r="78">
          <cell r="R78">
            <v>60600</v>
          </cell>
        </row>
        <row r="79">
          <cell r="R79">
            <v>79620</v>
          </cell>
        </row>
        <row r="80">
          <cell r="R80">
            <v>77880</v>
          </cell>
        </row>
        <row r="81">
          <cell r="R81">
            <v>57160</v>
          </cell>
        </row>
        <row r="86">
          <cell r="F86">
            <v>22800</v>
          </cell>
        </row>
        <row r="87">
          <cell r="F87">
            <v>28620</v>
          </cell>
        </row>
        <row r="88">
          <cell r="F88">
            <v>32860</v>
          </cell>
        </row>
        <row r="89">
          <cell r="F89">
            <v>36400</v>
          </cell>
        </row>
        <row r="90">
          <cell r="F90">
            <v>27240</v>
          </cell>
        </row>
        <row r="91">
          <cell r="F91">
            <v>28240</v>
          </cell>
        </row>
        <row r="92">
          <cell r="F92">
            <v>34880</v>
          </cell>
        </row>
        <row r="93">
          <cell r="F93">
            <v>37440</v>
          </cell>
        </row>
        <row r="94">
          <cell r="F94">
            <v>32740</v>
          </cell>
        </row>
        <row r="95">
          <cell r="F95">
            <v>41260</v>
          </cell>
        </row>
        <row r="96">
          <cell r="F96">
            <v>31440</v>
          </cell>
        </row>
        <row r="97">
          <cell r="F97">
            <v>26920</v>
          </cell>
        </row>
        <row r="112">
          <cell r="F112">
            <v>11956</v>
          </cell>
        </row>
        <row r="113">
          <cell r="F113">
            <v>12740</v>
          </cell>
        </row>
        <row r="114">
          <cell r="F114">
            <v>9160</v>
          </cell>
        </row>
        <row r="115">
          <cell r="F115">
            <v>6120</v>
          </cell>
        </row>
        <row r="116">
          <cell r="F116">
            <v>9780</v>
          </cell>
        </row>
        <row r="117">
          <cell r="F117">
            <v>5780</v>
          </cell>
        </row>
        <row r="118">
          <cell r="F118">
            <v>11080</v>
          </cell>
        </row>
        <row r="119">
          <cell r="F119">
            <v>11260</v>
          </cell>
        </row>
        <row r="120">
          <cell r="F120">
            <v>11520</v>
          </cell>
        </row>
        <row r="121">
          <cell r="F121">
            <v>14360</v>
          </cell>
        </row>
        <row r="122">
          <cell r="F122">
            <v>17400</v>
          </cell>
        </row>
        <row r="123">
          <cell r="F123">
            <v>15660</v>
          </cell>
        </row>
      </sheetData>
      <sheetData sheetId="2">
        <row r="6">
          <cell r="R6">
            <v>1614</v>
          </cell>
        </row>
        <row r="7">
          <cell r="R7">
            <v>1550</v>
          </cell>
        </row>
        <row r="8">
          <cell r="R8">
            <v>1917</v>
          </cell>
        </row>
        <row r="9">
          <cell r="R9">
            <v>1794</v>
          </cell>
        </row>
        <row r="10">
          <cell r="R10">
            <v>1888</v>
          </cell>
        </row>
        <row r="11">
          <cell r="R11">
            <v>1710</v>
          </cell>
        </row>
        <row r="12">
          <cell r="R12">
            <v>1798</v>
          </cell>
        </row>
        <row r="13">
          <cell r="R13">
            <v>1691</v>
          </cell>
        </row>
        <row r="14">
          <cell r="R14">
            <v>1800</v>
          </cell>
        </row>
        <row r="15">
          <cell r="R15">
            <v>1981</v>
          </cell>
        </row>
        <row r="16">
          <cell r="R16">
            <v>1584</v>
          </cell>
        </row>
        <row r="17">
          <cell r="R17">
            <v>1658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4" sqref="C14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32</v>
      </c>
      <c r="D2" s="6"/>
    </row>
    <row r="3" spans="1:2" ht="19.5" customHeight="1">
      <c r="A3" s="8"/>
      <c r="B3" s="8"/>
    </row>
    <row r="4" ht="19.5" customHeight="1">
      <c r="C4" s="9" t="s">
        <v>34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6" t="s">
        <v>17</v>
      </c>
      <c r="D6" s="87"/>
      <c r="E6" s="87"/>
      <c r="F6" s="87"/>
      <c r="G6" s="88"/>
      <c r="I6" s="89" t="s">
        <v>30</v>
      </c>
      <c r="J6" s="90"/>
      <c r="K6" s="91"/>
      <c r="L6" s="10"/>
      <c r="M6" s="92" t="s">
        <v>18</v>
      </c>
      <c r="N6" s="93"/>
      <c r="O6" s="94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'[1]Hoja1'!Z4</f>
        <v>76221.05</v>
      </c>
      <c r="D9" s="27">
        <f>'[1]Hoja1'!Z16</f>
        <v>5972.3</v>
      </c>
      <c r="E9" s="27">
        <f>'[1]Hoja1'!Z28</f>
        <v>0</v>
      </c>
      <c r="F9" s="27">
        <f>'[1]Hoja1'!Z40</f>
        <v>0</v>
      </c>
      <c r="G9" s="27">
        <f>SUM(C9:F9)</f>
        <v>82193.35</v>
      </c>
      <c r="H9" s="28"/>
      <c r="I9" s="29">
        <f>'[1]Hoja1'!Z52</f>
        <v>56633.4</v>
      </c>
      <c r="J9" s="30">
        <f>'[1]Hoja1'!Z64</f>
        <v>120.26</v>
      </c>
      <c r="K9" s="27">
        <f>SUM(I9:J9)</f>
        <v>56753.66</v>
      </c>
      <c r="L9" s="31"/>
      <c r="M9" s="27">
        <f>'[1]Hoja1'!Z76</f>
        <v>69315.78</v>
      </c>
      <c r="N9" s="30">
        <f>'[1]Hoja1'!Z88</f>
        <v>405.6</v>
      </c>
      <c r="O9" s="27">
        <f>SUM(M9:N9)</f>
        <v>69721.38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'[1]Hoja1'!Z5</f>
        <v>69129.71</v>
      </c>
      <c r="D10" s="27">
        <f>'[1]Hoja1'!Z17</f>
        <v>3463.08</v>
      </c>
      <c r="E10" s="27">
        <f>'[1]Hoja1'!Z29</f>
        <v>0</v>
      </c>
      <c r="F10" s="27">
        <f>'[1]Hoja1'!Z41</f>
        <v>0</v>
      </c>
      <c r="G10" s="27">
        <f>SUM(C10:F10)</f>
        <v>72592.79000000001</v>
      </c>
      <c r="H10" s="28"/>
      <c r="I10" s="29">
        <f>'[1]Hoja1'!Z53</f>
        <v>53461.99</v>
      </c>
      <c r="J10" s="30">
        <f>'[1]Hoja1'!Z65</f>
        <v>82.09</v>
      </c>
      <c r="K10" s="27">
        <f>SUM(I10:J10)</f>
        <v>53544.079999999994</v>
      </c>
      <c r="L10" s="31"/>
      <c r="M10" s="27">
        <f>'[1]Hoja1'!Z77</f>
        <v>58330.96</v>
      </c>
      <c r="N10" s="30">
        <f>'[1]Hoja1'!Z89</f>
        <v>401.27</v>
      </c>
      <c r="O10" s="27">
        <f>SUM(M10:N10)</f>
        <v>58732.229999999996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'[1]Hoja1'!Z6</f>
        <v>80402.07</v>
      </c>
      <c r="D11" s="27">
        <f>'[1]Hoja1'!Z18</f>
        <v>3885.6</v>
      </c>
      <c r="E11" s="27">
        <f>'[1]Hoja1'!Z30</f>
        <v>0</v>
      </c>
      <c r="F11" s="27">
        <f>'[1]Hoja1'!Z42</f>
        <v>0</v>
      </c>
      <c r="G11" s="27">
        <f>SUM(C11:F11)</f>
        <v>84287.67000000001</v>
      </c>
      <c r="H11" s="28"/>
      <c r="I11" s="29">
        <f>'[1]Hoja1'!Z54</f>
        <v>62262.28</v>
      </c>
      <c r="J11" s="30">
        <f>'[1]Hoja1'!Z66</f>
        <v>239.32</v>
      </c>
      <c r="K11" s="27">
        <f>SUM(I11:J11)</f>
        <v>62501.6</v>
      </c>
      <c r="L11" s="31"/>
      <c r="M11" s="27">
        <f>'[1]Hoja1'!Z78</f>
        <v>50221.54</v>
      </c>
      <c r="N11" s="30">
        <f>'[1]Hoja1'!Z90</f>
        <v>202.8</v>
      </c>
      <c r="O11" s="27">
        <f>SUM(M11:N11)</f>
        <v>50424.340000000004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'[1]Hoja1'!Z7</f>
        <v>71972.17</v>
      </c>
      <c r="D12" s="27">
        <f>'[1]Hoja1'!Z19</f>
        <v>3001.76</v>
      </c>
      <c r="E12" s="27">
        <f>'[1]Hoja1'!Z31</f>
        <v>0</v>
      </c>
      <c r="F12" s="27">
        <f>'[1]Hoja1'!Z43</f>
        <v>0</v>
      </c>
      <c r="G12" s="27">
        <f>SUM(C12:F12)</f>
        <v>74973.93</v>
      </c>
      <c r="H12" s="28"/>
      <c r="I12" s="29">
        <f>'[1]Hoja1'!Z55</f>
        <v>57281.21</v>
      </c>
      <c r="J12" s="30">
        <f>'[1]Hoja1'!Z67</f>
        <v>203.73</v>
      </c>
      <c r="K12" s="27">
        <f>SUM(I12:J12)</f>
        <v>57484.94</v>
      </c>
      <c r="L12" s="31"/>
      <c r="M12" s="27">
        <f>'[1]Hoja1'!Z79</f>
        <v>64126.32</v>
      </c>
      <c r="N12" s="30">
        <f>'[1]Hoja1'!Z91</f>
        <v>210.42</v>
      </c>
      <c r="O12" s="27">
        <f>SUM(M12:N12)</f>
        <v>64336.74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'[1]Hoja1'!Z8</f>
        <v>76874.98</v>
      </c>
      <c r="D13" s="27">
        <f>'[1]Hoja1'!Z20</f>
        <v>4301.21</v>
      </c>
      <c r="E13" s="27">
        <f>'[1]Hoja1'!Z32</f>
        <v>0</v>
      </c>
      <c r="F13" s="27">
        <f>'[1]Hoja1'!Z44</f>
        <v>0</v>
      </c>
      <c r="G13" s="27">
        <f>SUM(C13:F13)</f>
        <v>81176.19</v>
      </c>
      <c r="H13" s="28"/>
      <c r="I13" s="29">
        <f>'[1]Hoja1'!Z56</f>
        <v>61899.7</v>
      </c>
      <c r="J13" s="30">
        <f>'[1]Hoja1'!Z68</f>
        <v>109.81</v>
      </c>
      <c r="K13" s="27">
        <f>SUM(I13:J13)</f>
        <v>62009.509999999995</v>
      </c>
      <c r="L13" s="31"/>
      <c r="M13" s="27">
        <f>'[1]Hoja1'!Z80</f>
        <v>41326</v>
      </c>
      <c r="N13" s="30">
        <f>'[1]Hoja1'!Z92</f>
        <v>128.77</v>
      </c>
      <c r="O13" s="27">
        <f>SUM(M13:N13)</f>
        <v>41454.77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'[1]Hoja1'!Z9</f>
        <v>76790.87</v>
      </c>
      <c r="D14" s="27">
        <f>'[1]Hoja1'!Z21</f>
        <v>4635.38</v>
      </c>
      <c r="E14" s="27">
        <f>'[1]Hoja1'!Z33</f>
        <v>0</v>
      </c>
      <c r="F14" s="27">
        <f>'[1]Hoja1'!Z45</f>
        <v>0</v>
      </c>
      <c r="G14" s="27">
        <f aca="true" t="shared" si="0" ref="G14:G20">SUM(C14:F14)</f>
        <v>81426.25</v>
      </c>
      <c r="H14" s="28"/>
      <c r="I14" s="29">
        <f>'[1]Hoja1'!Z57</f>
        <v>58959.71</v>
      </c>
      <c r="J14" s="27">
        <f>'[1]Hoja1'!Z69</f>
        <v>50</v>
      </c>
      <c r="K14" s="27">
        <f aca="true" t="shared" si="1" ref="K14:K20">SUM(I14:J14)</f>
        <v>59009.71</v>
      </c>
      <c r="L14" s="31"/>
      <c r="M14" s="27">
        <f>'[1]Hoja1'!Z81</f>
        <v>64093.12</v>
      </c>
      <c r="N14" s="27">
        <f>'[1]Hoja1'!Z93</f>
        <v>214.87</v>
      </c>
      <c r="O14" s="27">
        <f aca="true" t="shared" si="2" ref="O14:O20">SUM(M14:N14)</f>
        <v>64307.990000000005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'[1]Hoja1'!Z10</f>
        <v>78233.25</v>
      </c>
      <c r="D15" s="27">
        <f>'[1]Hoja1'!Z22</f>
        <v>5379.38</v>
      </c>
      <c r="E15" s="27">
        <f>'[1]Hoja1'!Z34</f>
        <v>0</v>
      </c>
      <c r="F15" s="27">
        <f>'[1]Hoja1'!Z46</f>
        <v>0</v>
      </c>
      <c r="G15" s="27">
        <f t="shared" si="0"/>
        <v>83612.63</v>
      </c>
      <c r="H15" s="28"/>
      <c r="I15" s="29">
        <f>'[1]Hoja1'!Z58</f>
        <v>63825.82</v>
      </c>
      <c r="J15" s="27">
        <f>'[1]Hoja1'!Z70</f>
        <v>116.28</v>
      </c>
      <c r="K15" s="27">
        <f t="shared" si="1"/>
        <v>63942.1</v>
      </c>
      <c r="L15" s="31"/>
      <c r="M15" s="27">
        <f>'[1]Hoja1'!Z82</f>
        <v>72677.58</v>
      </c>
      <c r="N15" s="27">
        <f>'[1]Hoja1'!Z94</f>
        <v>521.37</v>
      </c>
      <c r="O15" s="27">
        <f t="shared" si="2"/>
        <v>73198.95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'[1]Hoja1'!Z11</f>
        <v>65607.87</v>
      </c>
      <c r="D16" s="27">
        <f>'[1]Hoja1'!Z23</f>
        <v>4090.61</v>
      </c>
      <c r="E16" s="27">
        <f>'[1]Hoja1'!Z35</f>
        <v>0</v>
      </c>
      <c r="F16" s="27">
        <f>'[1]Hoja1'!Z47</f>
        <v>0</v>
      </c>
      <c r="G16" s="27">
        <f t="shared" si="0"/>
        <v>69698.48</v>
      </c>
      <c r="H16" s="28"/>
      <c r="I16" s="29">
        <f>'[1]Hoja1'!Z59</f>
        <v>56143.34</v>
      </c>
      <c r="J16" s="27">
        <f>'[1]Hoja1'!Z71</f>
        <v>49.89</v>
      </c>
      <c r="K16" s="27">
        <f t="shared" si="1"/>
        <v>56193.229999999996</v>
      </c>
      <c r="L16" s="31"/>
      <c r="M16" s="27">
        <f>'[1]Hoja1'!Z83</f>
        <v>47490</v>
      </c>
      <c r="N16" s="27">
        <f>'[1]Hoja1'!Z95</f>
        <v>0</v>
      </c>
      <c r="O16" s="27">
        <f t="shared" si="2"/>
        <v>47490</v>
      </c>
      <c r="P16" s="31"/>
      <c r="Q16" s="4"/>
      <c r="S16" s="4"/>
      <c r="T16" s="4"/>
    </row>
    <row r="17" spans="1:20" ht="19.5" customHeight="1">
      <c r="A17" s="32" t="s">
        <v>31</v>
      </c>
      <c r="C17" s="27">
        <f>'[1]Hoja1'!Z12</f>
        <v>76770.38</v>
      </c>
      <c r="D17" s="27">
        <f>'[1]Hoja1'!Z24</f>
        <v>4144.55</v>
      </c>
      <c r="E17" s="27">
        <f>'[1]Hoja1'!Z36</f>
        <v>0</v>
      </c>
      <c r="F17" s="27">
        <f>'[1]Hoja1'!Z48</f>
        <v>0</v>
      </c>
      <c r="G17" s="27">
        <f t="shared" si="0"/>
        <v>80914.93000000001</v>
      </c>
      <c r="H17" s="28"/>
      <c r="I17" s="29">
        <f>'[1]Hoja1'!Z60</f>
        <v>61666.52</v>
      </c>
      <c r="J17" s="27">
        <f>'[1]Hoja1'!Z72</f>
        <v>69.87</v>
      </c>
      <c r="K17" s="27">
        <f t="shared" si="1"/>
        <v>61736.39</v>
      </c>
      <c r="L17" s="31"/>
      <c r="M17" s="27">
        <f>'[1]Hoja1'!Z84</f>
        <v>54482.14</v>
      </c>
      <c r="N17" s="27">
        <f>'[1]Hoja1'!Z96</f>
        <v>336.55</v>
      </c>
      <c r="O17" s="27">
        <f t="shared" si="2"/>
        <v>54818.69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'[1]Hoja1'!Z13</f>
        <v>84695.54</v>
      </c>
      <c r="D18" s="27">
        <f>'[1]Hoja1'!Z25</f>
        <v>4966.13</v>
      </c>
      <c r="E18" s="27">
        <f>'[1]Hoja1'!Z37</f>
        <v>0</v>
      </c>
      <c r="F18" s="27">
        <f>'[1]Hoja1'!Z49</f>
        <v>0</v>
      </c>
      <c r="G18" s="27">
        <f t="shared" si="0"/>
        <v>89661.67</v>
      </c>
      <c r="H18" s="28"/>
      <c r="I18" s="29">
        <f>'[1]Hoja1'!Z61</f>
        <v>62297.22</v>
      </c>
      <c r="J18" s="27">
        <f>'[1]Hoja1'!Z73</f>
        <v>211.31</v>
      </c>
      <c r="K18" s="27">
        <f t="shared" si="1"/>
        <v>62508.53</v>
      </c>
      <c r="L18" s="31"/>
      <c r="M18" s="27">
        <f>'[1]Hoja1'!Z85</f>
        <v>43602.56</v>
      </c>
      <c r="N18" s="27">
        <f>'[1]Hoja1'!Z97</f>
        <v>527.6</v>
      </c>
      <c r="O18" s="27">
        <f t="shared" si="2"/>
        <v>44130.159999999996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'[1]Hoja1'!Z14</f>
        <v>81803.68</v>
      </c>
      <c r="D19" s="27">
        <f>'[1]Hoja1'!Z26</f>
        <v>3786.71</v>
      </c>
      <c r="E19" s="27">
        <f>'[1]Hoja1'!Z38</f>
        <v>0</v>
      </c>
      <c r="F19" s="27">
        <f>'[1]Hoja1'!Z50</f>
        <v>0</v>
      </c>
      <c r="G19" s="27">
        <f t="shared" si="0"/>
        <v>85590.39</v>
      </c>
      <c r="H19" s="28"/>
      <c r="I19" s="29">
        <f>'[1]Hoja1'!Z62</f>
        <v>62692</v>
      </c>
      <c r="J19" s="27">
        <f>'[1]Hoja1'!Z74</f>
        <v>99.04</v>
      </c>
      <c r="K19" s="27">
        <f t="shared" si="1"/>
        <v>62791.04</v>
      </c>
      <c r="L19" s="31"/>
      <c r="M19" s="27">
        <f>'[1]Hoja1'!Z86</f>
        <v>65462.21</v>
      </c>
      <c r="N19" s="27">
        <f>'[1]Hoja1'!Z98</f>
        <v>0</v>
      </c>
      <c r="O19" s="27">
        <f t="shared" si="2"/>
        <v>65462.21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'[1]Hoja1'!Z15</f>
        <v>89349.29</v>
      </c>
      <c r="D20" s="27">
        <f>'[1]Hoja1'!Z27</f>
        <v>5352.67</v>
      </c>
      <c r="E20" s="27">
        <f>'[1]Hoja1'!Z39</f>
        <v>0</v>
      </c>
      <c r="F20" s="27">
        <f>'[1]Hoja1'!Z51</f>
        <v>0</v>
      </c>
      <c r="G20" s="27">
        <f t="shared" si="0"/>
        <v>94701.95999999999</v>
      </c>
      <c r="H20" s="28"/>
      <c r="I20" s="29">
        <f>'[1]Hoja1'!Z63</f>
        <v>64003.65</v>
      </c>
      <c r="J20" s="27">
        <f>'[1]Hoja1'!Z75</f>
        <v>103.55</v>
      </c>
      <c r="K20" s="27">
        <f t="shared" si="1"/>
        <v>64107.200000000004</v>
      </c>
      <c r="L20" s="31"/>
      <c r="M20" s="27">
        <f>'[1]Hoja1'!Z87</f>
        <v>50760.77</v>
      </c>
      <c r="N20" s="27">
        <f>'[1]Hoja1'!Z99</f>
        <v>0</v>
      </c>
      <c r="O20" s="27">
        <f t="shared" si="2"/>
        <v>50760.77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927850.8600000001</v>
      </c>
      <c r="D22" s="39">
        <f>SUM(D9:D20)</f>
        <v>52979.38</v>
      </c>
      <c r="E22" s="39">
        <f>SUM(E9:E20)</f>
        <v>0</v>
      </c>
      <c r="F22" s="39">
        <f>SUM(F9:F20)</f>
        <v>0</v>
      </c>
      <c r="G22" s="39">
        <f>SUM(C22:F22)</f>
        <v>980830.2400000001</v>
      </c>
      <c r="H22" s="40"/>
      <c r="I22" s="41">
        <f>SUM(I9:I20)</f>
        <v>721126.84</v>
      </c>
      <c r="J22" s="42">
        <f>SUM(J9:J20)</f>
        <v>1455.1499999999999</v>
      </c>
      <c r="K22" s="42">
        <f>SUM(I22:J22)</f>
        <v>722581.99</v>
      </c>
      <c r="L22" s="43"/>
      <c r="M22" s="44">
        <f>SUM(M9:M20)</f>
        <v>681888.98</v>
      </c>
      <c r="N22" s="44">
        <f>SUM(N9:N20)</f>
        <v>2949.25</v>
      </c>
      <c r="O22" s="44">
        <f>SUM(M22:N22)</f>
        <v>684838.23</v>
      </c>
      <c r="P22" s="45"/>
    </row>
    <row r="23" spans="1:20" s="47" customFormat="1" ht="19.5" customHeight="1">
      <c r="A23" s="46"/>
      <c r="C23" s="48" t="s">
        <v>28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G23" sqref="G23"/>
    </sheetView>
  </sheetViews>
  <sheetFormatPr defaultColWidth="11.421875" defaultRowHeight="15"/>
  <cols>
    <col min="1" max="1" width="21.140625" style="53" customWidth="1"/>
    <col min="2" max="2" width="7.8515625" style="53" customWidth="1"/>
    <col min="3" max="3" width="29.8515625" style="53" customWidth="1"/>
    <col min="4" max="4" width="7.28125" style="53" customWidth="1"/>
    <col min="5" max="5" width="22.8515625" style="53" customWidth="1"/>
    <col min="6" max="6" width="7.28125" style="53" customWidth="1"/>
    <col min="7" max="7" width="22.8515625" style="53" bestFit="1" customWidth="1"/>
    <col min="8" max="8" width="7.28125" style="53" customWidth="1"/>
    <col min="9" max="9" width="22.8515625" style="53" customWidth="1"/>
    <col min="10" max="16384" width="11.421875" style="53" customWidth="1"/>
  </cols>
  <sheetData>
    <row r="1" spans="1:18" s="4" customFormat="1" ht="19.5" customHeight="1">
      <c r="A1" s="51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32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52" t="s">
        <v>35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4" ht="33" customHeight="1" thickBot="1">
      <c r="A6" s="11"/>
      <c r="C6" s="54" t="s">
        <v>19</v>
      </c>
      <c r="D6" s="55"/>
    </row>
    <row r="7" spans="1:4" ht="15.75" thickBot="1">
      <c r="A7" s="25"/>
      <c r="C7" s="7"/>
      <c r="D7" s="55"/>
    </row>
    <row r="8" spans="1:4" ht="19.5" customHeight="1">
      <c r="A8" s="26" t="s">
        <v>0</v>
      </c>
      <c r="C8" s="56">
        <f>'[1]Hoja1'!Z124</f>
        <v>41580</v>
      </c>
      <c r="D8" s="55"/>
    </row>
    <row r="9" spans="1:4" ht="19.5" customHeight="1">
      <c r="A9" s="32" t="s">
        <v>1</v>
      </c>
      <c r="C9" s="57">
        <f>'[1]Hoja1'!Z125</f>
        <v>41680</v>
      </c>
      <c r="D9" s="55"/>
    </row>
    <row r="10" spans="1:4" ht="19.5" customHeight="1">
      <c r="A10" s="32" t="s">
        <v>2</v>
      </c>
      <c r="C10" s="57">
        <f>'[1]Hoja1'!Z126</f>
        <v>49060</v>
      </c>
      <c r="D10" s="55"/>
    </row>
    <row r="11" spans="1:4" ht="19.5" customHeight="1">
      <c r="A11" s="32" t="s">
        <v>3</v>
      </c>
      <c r="C11" s="57">
        <f>'[1]Hoja1'!Z127</f>
        <v>40920</v>
      </c>
      <c r="D11" s="55"/>
    </row>
    <row r="12" spans="1:4" ht="19.5" customHeight="1">
      <c r="A12" s="32" t="s">
        <v>4</v>
      </c>
      <c r="C12" s="57">
        <f>'[1]Hoja1'!Z128</f>
        <v>44180</v>
      </c>
      <c r="D12" s="55"/>
    </row>
    <row r="13" spans="1:4" ht="19.5" customHeight="1">
      <c r="A13" s="32" t="s">
        <v>5</v>
      </c>
      <c r="C13" s="57">
        <f>'[1]Hoja1'!Z129</f>
        <v>47880</v>
      </c>
      <c r="D13" s="55"/>
    </row>
    <row r="14" spans="1:4" ht="19.5" customHeight="1">
      <c r="A14" s="32" t="s">
        <v>6</v>
      </c>
      <c r="C14" s="57">
        <f>'[1]Hoja1'!Z130</f>
        <v>49320</v>
      </c>
      <c r="D14" s="55"/>
    </row>
    <row r="15" spans="1:4" ht="19.5" customHeight="1">
      <c r="A15" s="32" t="s">
        <v>7</v>
      </c>
      <c r="C15" s="57">
        <f>'[1]Hoja1'!Z131</f>
        <v>28240</v>
      </c>
      <c r="D15" s="55"/>
    </row>
    <row r="16" spans="1:4" ht="19.5" customHeight="1">
      <c r="A16" s="32" t="s">
        <v>31</v>
      </c>
      <c r="C16" s="57">
        <f>'[1]Hoja1'!Z132</f>
        <v>45420</v>
      </c>
      <c r="D16" s="55"/>
    </row>
    <row r="17" spans="1:4" ht="19.5" customHeight="1">
      <c r="A17" s="32" t="s">
        <v>8</v>
      </c>
      <c r="C17" s="57">
        <f>'[1]Hoja1'!Z133</f>
        <v>46240</v>
      </c>
      <c r="D17" s="55"/>
    </row>
    <row r="18" spans="1:4" ht="19.5" customHeight="1">
      <c r="A18" s="32" t="s">
        <v>9</v>
      </c>
      <c r="C18" s="57">
        <f>'[1]Hoja1'!Z134</f>
        <v>49790</v>
      </c>
      <c r="D18" s="55"/>
    </row>
    <row r="19" spans="1:4" ht="19.5" customHeight="1" thickBot="1">
      <c r="A19" s="33" t="s">
        <v>10</v>
      </c>
      <c r="C19" s="58">
        <f>'[1]Hoja1'!Z135</f>
        <v>46020</v>
      </c>
      <c r="D19" s="55"/>
    </row>
    <row r="20" spans="1:4" ht="19.5" customHeight="1" thickBot="1">
      <c r="A20" s="4"/>
      <c r="C20" s="34"/>
      <c r="D20" s="55"/>
    </row>
    <row r="21" spans="1:4" ht="19.5" customHeight="1" thickBot="1">
      <c r="A21" s="37" t="s">
        <v>15</v>
      </c>
      <c r="C21" s="59">
        <f>SUM(C8:C19)</f>
        <v>530330</v>
      </c>
      <c r="D21" s="5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F10" sqref="F10"/>
    </sheetView>
  </sheetViews>
  <sheetFormatPr defaultColWidth="11.421875" defaultRowHeight="15"/>
  <cols>
    <col min="1" max="1" width="22.140625" style="53" customWidth="1"/>
    <col min="2" max="2" width="7.8515625" style="53" customWidth="1"/>
    <col min="3" max="6" width="18.57421875" style="53" customWidth="1"/>
    <col min="7" max="7" width="18.57421875" style="55" customWidth="1"/>
    <col min="8" max="10" width="18.57421875" style="53" customWidth="1"/>
    <col min="11" max="11" width="7.8515625" style="53" customWidth="1"/>
    <col min="12" max="12" width="14.421875" style="53" customWidth="1"/>
    <col min="13" max="13" width="13.7109375" style="53" customWidth="1"/>
    <col min="14" max="16384" width="11.421875" style="53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32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 thickBot="1">
      <c r="C4" s="9" t="s">
        <v>36</v>
      </c>
      <c r="D4" s="7"/>
      <c r="F4" s="7"/>
      <c r="G4" s="7"/>
      <c r="H4" s="7"/>
      <c r="J4" s="7"/>
      <c r="K4" s="7"/>
      <c r="M4" s="7"/>
      <c r="N4" s="7"/>
    </row>
    <row r="5" spans="12:13" ht="19.5" customHeight="1" thickBot="1">
      <c r="L5" s="95" t="s">
        <v>33</v>
      </c>
      <c r="M5" s="96"/>
    </row>
    <row r="6" spans="1:13" ht="33" customHeight="1" thickBot="1">
      <c r="A6" s="11"/>
      <c r="C6" s="60" t="s">
        <v>20</v>
      </c>
      <c r="D6" s="61" t="s">
        <v>21</v>
      </c>
      <c r="E6" s="61" t="s">
        <v>22</v>
      </c>
      <c r="F6" s="61" t="s">
        <v>23</v>
      </c>
      <c r="G6" s="62" t="s">
        <v>25</v>
      </c>
      <c r="H6" s="62" t="s">
        <v>24</v>
      </c>
      <c r="I6" s="63" t="s">
        <v>26</v>
      </c>
      <c r="J6" s="64" t="s">
        <v>27</v>
      </c>
      <c r="L6" s="65" t="s">
        <v>23</v>
      </c>
      <c r="M6" s="65" t="s">
        <v>24</v>
      </c>
    </row>
    <row r="7" spans="1:13" ht="19.5" customHeight="1" thickBot="1">
      <c r="A7" s="25"/>
      <c r="C7" s="7"/>
      <c r="D7" s="7"/>
      <c r="E7" s="7"/>
      <c r="F7" s="7"/>
      <c r="G7" s="7"/>
      <c r="H7" s="7"/>
      <c r="I7" s="7"/>
      <c r="J7" s="7"/>
      <c r="L7" s="7"/>
      <c r="M7" s="7"/>
    </row>
    <row r="8" spans="1:13" ht="19.5" customHeight="1">
      <c r="A8" s="66" t="s">
        <v>0</v>
      </c>
      <c r="C8" s="67">
        <f>'[1]DEIXALLERIES'!R70</f>
        <v>40500</v>
      </c>
      <c r="D8" s="68">
        <f>'[1]DEIXALLERIES'!R5</f>
        <v>10095</v>
      </c>
      <c r="E8" s="68">
        <f>'[1]DEIXALLERIES'!R31</f>
        <v>8520</v>
      </c>
      <c r="F8" s="68">
        <f>'[1]DEIXALLERIES'!R18</f>
        <v>18440</v>
      </c>
      <c r="G8" s="69">
        <f>'[1]DEIXALLERIES'!R57</f>
        <v>18760</v>
      </c>
      <c r="H8" s="69">
        <f>'[1]DEIXALLERIES'!R44</f>
        <v>10752</v>
      </c>
      <c r="I8" s="70">
        <f>SUM(C8:H8)</f>
        <v>107067</v>
      </c>
      <c r="J8" s="1">
        <f>'[1]USUARIS DEIXALLERIES'!R6</f>
        <v>1614</v>
      </c>
      <c r="L8" s="71">
        <f>'[1]DEIXALLERIES'!F86</f>
        <v>22800</v>
      </c>
      <c r="M8" s="71">
        <f>'[1]DEIXALLERIES'!F112</f>
        <v>11956</v>
      </c>
    </row>
    <row r="9" spans="1:13" ht="19.5" customHeight="1">
      <c r="A9" s="66" t="s">
        <v>1</v>
      </c>
      <c r="C9" s="72">
        <f>'[1]DEIXALLERIES'!R71</f>
        <v>79480</v>
      </c>
      <c r="D9" s="30">
        <f>'[1]DEIXALLERIES'!R6</f>
        <v>7530</v>
      </c>
      <c r="E9" s="30">
        <f>'[1]DEIXALLERIES'!R32</f>
        <v>14260</v>
      </c>
      <c r="F9" s="30">
        <f>'[1]DEIXALLERIES'!R19</f>
        <v>20560</v>
      </c>
      <c r="G9" s="73">
        <f>'[1]DEIXALLERIES'!R58</f>
        <v>21700</v>
      </c>
      <c r="H9" s="73">
        <f>'[1]DEIXALLERIES'!R45</f>
        <v>8040</v>
      </c>
      <c r="I9" s="74">
        <f aca="true" t="shared" si="0" ref="I9:I19">SUM(C9:H9)</f>
        <v>151570</v>
      </c>
      <c r="J9" s="2">
        <f>'[1]USUARIS DEIXALLERIES'!R7</f>
        <v>1550</v>
      </c>
      <c r="L9" s="75">
        <f>'[1]DEIXALLERIES'!F87</f>
        <v>28620</v>
      </c>
      <c r="M9" s="75">
        <f>'[1]DEIXALLERIES'!F113</f>
        <v>12740</v>
      </c>
    </row>
    <row r="10" spans="1:13" ht="19.5" customHeight="1">
      <c r="A10" s="66" t="s">
        <v>2</v>
      </c>
      <c r="C10" s="72">
        <f>'[1]DEIXALLERIES'!R72</f>
        <v>101780</v>
      </c>
      <c r="D10" s="30">
        <f>'[1]DEIXALLERIES'!R7</f>
        <v>12280</v>
      </c>
      <c r="E10" s="30">
        <f>'[1]DEIXALLERIES'!R33</f>
        <v>10000</v>
      </c>
      <c r="F10" s="30">
        <f>'[1]DEIXALLERIES'!R20</f>
        <v>26560</v>
      </c>
      <c r="G10" s="73">
        <f>'[1]DEIXALLERIES'!R59</f>
        <v>31720</v>
      </c>
      <c r="H10" s="73">
        <f>'[1]DEIXALLERIES'!R46</f>
        <v>9860</v>
      </c>
      <c r="I10" s="74">
        <f t="shared" si="0"/>
        <v>192200</v>
      </c>
      <c r="J10" s="2">
        <f>'[1]USUARIS DEIXALLERIES'!R8</f>
        <v>1917</v>
      </c>
      <c r="L10" s="75">
        <f>'[1]DEIXALLERIES'!F88</f>
        <v>32860</v>
      </c>
      <c r="M10" s="75">
        <f>'[1]DEIXALLERIES'!F114</f>
        <v>9160</v>
      </c>
    </row>
    <row r="11" spans="1:13" ht="19.5" customHeight="1">
      <c r="A11" s="66" t="s">
        <v>3</v>
      </c>
      <c r="C11" s="72">
        <f>'[1]DEIXALLERIES'!R73</f>
        <v>72680</v>
      </c>
      <c r="D11" s="30">
        <f>'[1]DEIXALLERIES'!R8</f>
        <v>10840</v>
      </c>
      <c r="E11" s="30">
        <f>'[1]DEIXALLERIES'!R34</f>
        <v>7860</v>
      </c>
      <c r="F11" s="30">
        <f>'[1]DEIXALLERIES'!R21</f>
        <v>25920</v>
      </c>
      <c r="G11" s="73">
        <f>'[1]DEIXALLERIES'!R60</f>
        <v>22000</v>
      </c>
      <c r="H11" s="73">
        <f>'[1]DEIXALLERIES'!R47</f>
        <v>13000</v>
      </c>
      <c r="I11" s="74">
        <f t="shared" si="0"/>
        <v>152300</v>
      </c>
      <c r="J11" s="2">
        <f>'[1]USUARIS DEIXALLERIES'!R9</f>
        <v>1794</v>
      </c>
      <c r="L11" s="75">
        <f>'[1]DEIXALLERIES'!F89</f>
        <v>36400</v>
      </c>
      <c r="M11" s="75">
        <f>'[1]DEIXALLERIES'!F115</f>
        <v>6120</v>
      </c>
    </row>
    <row r="12" spans="1:13" ht="19.5" customHeight="1">
      <c r="A12" s="66" t="s">
        <v>4</v>
      </c>
      <c r="C12" s="72">
        <f>'[1]DEIXALLERIES'!R74</f>
        <v>86660</v>
      </c>
      <c r="D12" s="30">
        <f>'[1]DEIXALLERIES'!R9</f>
        <v>9560</v>
      </c>
      <c r="E12" s="30">
        <f>'[1]DEIXALLERIES'!R35</f>
        <v>10600</v>
      </c>
      <c r="F12" s="30">
        <f>'[1]DEIXALLERIES'!R22</f>
        <v>34920</v>
      </c>
      <c r="G12" s="73">
        <f>'[1]DEIXALLERIES'!R61</f>
        <v>28660</v>
      </c>
      <c r="H12" s="73">
        <f>'[1]DEIXALLERIES'!R48</f>
        <v>7180</v>
      </c>
      <c r="I12" s="74">
        <f t="shared" si="0"/>
        <v>177580</v>
      </c>
      <c r="J12" s="2">
        <f>'[1]USUARIS DEIXALLERIES'!R10</f>
        <v>1888</v>
      </c>
      <c r="L12" s="75">
        <f>'[1]DEIXALLERIES'!F90</f>
        <v>27240</v>
      </c>
      <c r="M12" s="75">
        <f>'[1]DEIXALLERIES'!F116</f>
        <v>9780</v>
      </c>
    </row>
    <row r="13" spans="1:13" ht="19.5" customHeight="1">
      <c r="A13" s="66" t="s">
        <v>5</v>
      </c>
      <c r="C13" s="76">
        <f>'[1]DEIXALLERIES'!R75</f>
        <v>84520</v>
      </c>
      <c r="D13" s="27">
        <f>'[1]DEIXALLERIES'!R10</f>
        <v>7480</v>
      </c>
      <c r="E13" s="27">
        <f>'[1]DEIXALLERIES'!R36</f>
        <v>9720</v>
      </c>
      <c r="F13" s="27">
        <f>'[1]DEIXALLERIES'!R23</f>
        <v>31020</v>
      </c>
      <c r="G13" s="29">
        <f>'[1]DEIXALLERIES'!R62</f>
        <v>27100</v>
      </c>
      <c r="H13" s="29">
        <f>'[1]DEIXALLERIES'!R49</f>
        <v>4620</v>
      </c>
      <c r="I13" s="74">
        <f>SUM(C13:H13)</f>
        <v>164460</v>
      </c>
      <c r="J13" s="57">
        <f>'[1]USUARIS DEIXALLERIES'!R11</f>
        <v>1710</v>
      </c>
      <c r="L13" s="57">
        <f>'[1]DEIXALLERIES'!F91</f>
        <v>28240</v>
      </c>
      <c r="M13" s="57">
        <f>'[1]DEIXALLERIES'!F117</f>
        <v>5780</v>
      </c>
    </row>
    <row r="14" spans="1:13" ht="19.5" customHeight="1">
      <c r="A14" s="66" t="s">
        <v>6</v>
      </c>
      <c r="C14" s="76">
        <f>'[1]DEIXALLERIES'!R76</f>
        <v>64340</v>
      </c>
      <c r="D14" s="27">
        <f>'[1]DEIXALLERIES'!R11</f>
        <v>8720</v>
      </c>
      <c r="E14" s="27">
        <f>'[1]DEIXALLERIES'!R37</f>
        <v>5380</v>
      </c>
      <c r="F14" s="27">
        <f>'[1]DEIXALLERIES'!R24</f>
        <v>25180</v>
      </c>
      <c r="G14" s="29">
        <f>'[1]DEIXALLERIES'!R63</f>
        <v>29500</v>
      </c>
      <c r="H14" s="29">
        <f>'[1]DEIXALLERIES'!R50</f>
        <v>8756</v>
      </c>
      <c r="I14" s="74">
        <f t="shared" si="0"/>
        <v>141876</v>
      </c>
      <c r="J14" s="57">
        <f>'[1]USUARIS DEIXALLERIES'!R12</f>
        <v>1798</v>
      </c>
      <c r="L14" s="57">
        <f>'[1]DEIXALLERIES'!F92</f>
        <v>34880</v>
      </c>
      <c r="M14" s="57">
        <f>'[1]DEIXALLERIES'!F118</f>
        <v>11080</v>
      </c>
    </row>
    <row r="15" spans="1:13" ht="19.5" customHeight="1">
      <c r="A15" s="66" t="s">
        <v>7</v>
      </c>
      <c r="C15" s="76">
        <f>'[1]DEIXALLERIES'!R77</f>
        <v>57700</v>
      </c>
      <c r="D15" s="27">
        <f>'[1]DEIXALLERIES'!R12</f>
        <v>7638</v>
      </c>
      <c r="E15" s="27">
        <f>'[1]DEIXALLERIES'!R38</f>
        <v>5180</v>
      </c>
      <c r="F15" s="27">
        <f>'[1]DEIXALLERIES'!R25</f>
        <v>29640</v>
      </c>
      <c r="G15" s="29">
        <f>'[1]DEIXALLERIES'!R64</f>
        <v>17580</v>
      </c>
      <c r="H15" s="29">
        <f>'[1]DEIXALLERIES'!R51</f>
        <v>6420</v>
      </c>
      <c r="I15" s="74">
        <f t="shared" si="0"/>
        <v>124158</v>
      </c>
      <c r="J15" s="57">
        <f>'[1]USUARIS DEIXALLERIES'!R13</f>
        <v>1691</v>
      </c>
      <c r="L15" s="57">
        <f>'[1]DEIXALLERIES'!F93</f>
        <v>37440</v>
      </c>
      <c r="M15" s="57">
        <f>'[1]DEIXALLERIES'!F119</f>
        <v>11260</v>
      </c>
    </row>
    <row r="16" spans="1:13" ht="19.5" customHeight="1">
      <c r="A16" s="66" t="s">
        <v>31</v>
      </c>
      <c r="C16" s="76">
        <f>'[1]DEIXALLERIES'!R78</f>
        <v>60600</v>
      </c>
      <c r="D16" s="27">
        <f>'[1]DEIXALLERIES'!R13</f>
        <v>8354</v>
      </c>
      <c r="E16" s="27">
        <f>'[1]DEIXALLERIES'!R39</f>
        <v>11460</v>
      </c>
      <c r="F16" s="27">
        <f>'[1]DEIXALLERIES'!R26</f>
        <v>26820</v>
      </c>
      <c r="G16" s="29">
        <f>'[1]DEIXALLERIES'!R65</f>
        <v>16400</v>
      </c>
      <c r="H16" s="29">
        <f>'[1]DEIXALLERIES'!R52</f>
        <v>5280</v>
      </c>
      <c r="I16" s="74">
        <f t="shared" si="0"/>
        <v>128914</v>
      </c>
      <c r="J16" s="57">
        <f>'[1]USUARIS DEIXALLERIES'!R14</f>
        <v>1800</v>
      </c>
      <c r="L16" s="57">
        <f>'[1]DEIXALLERIES'!F94</f>
        <v>32740</v>
      </c>
      <c r="M16" s="57">
        <f>'[1]DEIXALLERIES'!F120</f>
        <v>11520</v>
      </c>
    </row>
    <row r="17" spans="1:13" ht="19.5" customHeight="1">
      <c r="A17" s="66" t="s">
        <v>8</v>
      </c>
      <c r="C17" s="76">
        <f>'[1]DEIXALLERIES'!R79</f>
        <v>79620</v>
      </c>
      <c r="D17" s="27">
        <f>'[1]DEIXALLERIES'!R14</f>
        <v>7108</v>
      </c>
      <c r="E17" s="27">
        <f>'[1]DEIXALLERIES'!R40</f>
        <v>8920</v>
      </c>
      <c r="F17" s="27">
        <f>'[1]DEIXALLERIES'!R27</f>
        <v>24580</v>
      </c>
      <c r="G17" s="29">
        <f>'[1]DEIXALLERIES'!R66</f>
        <v>28740</v>
      </c>
      <c r="H17" s="29">
        <f>'[1]DEIXALLERIES'!R53</f>
        <v>13580</v>
      </c>
      <c r="I17" s="74">
        <f t="shared" si="0"/>
        <v>162548</v>
      </c>
      <c r="J17" s="57">
        <f>'[1]USUARIS DEIXALLERIES'!R15</f>
        <v>1981</v>
      </c>
      <c r="L17" s="57">
        <f>'[1]DEIXALLERIES'!F95</f>
        <v>41260</v>
      </c>
      <c r="M17" s="57">
        <f>'[1]DEIXALLERIES'!F121</f>
        <v>14360</v>
      </c>
    </row>
    <row r="18" spans="1:13" ht="19.5" customHeight="1">
      <c r="A18" s="66" t="s">
        <v>9</v>
      </c>
      <c r="C18" s="76">
        <f>'[1]DEIXALLERIES'!R80</f>
        <v>77880</v>
      </c>
      <c r="D18" s="27">
        <f>'[1]DEIXALLERIES'!R15</f>
        <v>8130</v>
      </c>
      <c r="E18" s="27">
        <f>'[1]DEIXALLERIES'!R41</f>
        <v>12700</v>
      </c>
      <c r="F18" s="27">
        <f>'[1]DEIXALLERIES'!R28</f>
        <v>23180</v>
      </c>
      <c r="G18" s="29">
        <f>'[1]DEIXALLERIES'!R67</f>
        <v>23140</v>
      </c>
      <c r="H18" s="29">
        <f>'[1]DEIXALLERIES'!R54</f>
        <v>9000</v>
      </c>
      <c r="I18" s="74">
        <f t="shared" si="0"/>
        <v>154030</v>
      </c>
      <c r="J18" s="57">
        <f>'[1]USUARIS DEIXALLERIES'!R16</f>
        <v>1584</v>
      </c>
      <c r="L18" s="57">
        <f>'[1]DEIXALLERIES'!F96</f>
        <v>31440</v>
      </c>
      <c r="M18" s="57">
        <f>'[1]DEIXALLERIES'!F122</f>
        <v>17400</v>
      </c>
    </row>
    <row r="19" spans="1:13" ht="19.5" customHeight="1" thickBot="1">
      <c r="A19" s="66" t="s">
        <v>10</v>
      </c>
      <c r="C19" s="77">
        <f>'[1]DEIXALLERIES'!R81</f>
        <v>57160</v>
      </c>
      <c r="D19" s="78">
        <f>'[1]DEIXALLERIES'!R16</f>
        <v>7410</v>
      </c>
      <c r="E19" s="78">
        <f>'[1]DEIXALLERIES'!R42</f>
        <v>9860</v>
      </c>
      <c r="F19" s="78">
        <f>'[1]DEIXALLERIES'!R29</f>
        <v>14040</v>
      </c>
      <c r="G19" s="79">
        <f>'[1]DEIXALLERIES'!R68</f>
        <v>29220</v>
      </c>
      <c r="H19" s="79">
        <f>'[1]DEIXALLERIES'!R55</f>
        <v>9120</v>
      </c>
      <c r="I19" s="80">
        <f t="shared" si="0"/>
        <v>126810</v>
      </c>
      <c r="J19" s="58">
        <f>'[1]USUARIS DEIXALLERIES'!R17</f>
        <v>1658</v>
      </c>
      <c r="L19" s="58">
        <f>'[1]DEIXALLERIES'!F97</f>
        <v>26920</v>
      </c>
      <c r="M19" s="58">
        <f>'[1]DEIXALLERIES'!F123</f>
        <v>15660</v>
      </c>
    </row>
    <row r="20" spans="1:13" ht="19.5" customHeight="1" thickBot="1">
      <c r="A20" s="4"/>
      <c r="C20" s="7"/>
      <c r="D20" s="7"/>
      <c r="E20" s="7"/>
      <c r="F20" s="7"/>
      <c r="G20" s="7"/>
      <c r="H20" s="7"/>
      <c r="I20" s="35"/>
      <c r="J20" s="7"/>
      <c r="L20" s="7"/>
      <c r="M20" s="7"/>
    </row>
    <row r="21" spans="1:13" ht="19.5" customHeight="1" thickBot="1">
      <c r="A21" s="37" t="s">
        <v>14</v>
      </c>
      <c r="C21" s="81">
        <f>SUM(C8:C19)</f>
        <v>862920</v>
      </c>
      <c r="D21" s="82">
        <f>SUM(D8:D19)</f>
        <v>105145</v>
      </c>
      <c r="E21" s="82">
        <f>SUM(E8:E19)</f>
        <v>114460</v>
      </c>
      <c r="F21" s="82">
        <f>SUM(F8:F19)</f>
        <v>300860</v>
      </c>
      <c r="G21" s="83">
        <f>SUM(G8:G20)</f>
        <v>294520</v>
      </c>
      <c r="H21" s="83">
        <f>SUM(H8:H19)</f>
        <v>105608</v>
      </c>
      <c r="I21" s="83">
        <f>SUM(C21:H21)</f>
        <v>1783513</v>
      </c>
      <c r="J21" s="84">
        <f>SUM(J8:J19)</f>
        <v>20985</v>
      </c>
      <c r="L21" s="85">
        <f>SUM(L8:L19)</f>
        <v>380840</v>
      </c>
      <c r="M21" s="85">
        <f>SUM(M8:M19)</f>
        <v>136816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mergeCells count="1">
    <mergeCell ref="L5:M5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20:H20 C21:F21 H21" unlockedFormula="1"/>
    <ignoredError sqref="G21" formula="1" unlockedFormula="1"/>
    <ignoredError sqref="I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2010-04-29T17:29:44Z</cp:lastPrinted>
  <dcterms:created xsi:type="dcterms:W3CDTF">2008-05-28T16:13:29Z</dcterms:created>
  <dcterms:modified xsi:type="dcterms:W3CDTF">2011-01-25T08:05:08Z</dcterms:modified>
  <cp:category/>
  <cp:version/>
  <cp:contentType/>
  <cp:contentStatus/>
</cp:coreProperties>
</file>