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7890" activeTab="0"/>
  </bookViews>
  <sheets>
    <sheet name="RECOLLIDES" sheetId="1" r:id="rId1"/>
    <sheet name="Deixalleri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<sst xmlns="http://schemas.openxmlformats.org/spreadsheetml/2006/main" count="55" uniqueCount="36">
  <si>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</si>
  <si>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</si>
  <si>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</si>
  <si>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</si>
  <si>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</si>
  <si>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</si>
  <si>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</si>
  <si>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</si>
  <si>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</si>
  <si>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</si>
  <si>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</si>
  <si>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</si>
  <si>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</si>
  <si>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</si>
  <si>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</si>
  <si>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</si>
  <si>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</si>
  <si>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</si>
  <si>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</si>
  <si>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t>Runa (Kg)</t>
  </si>
  <si>
    <t>Ferralla  (Kg)</t>
  </si>
  <si>
    <t>Paper i Cartró (Kg)</t>
  </si>
  <si>
    <t>Fusta (Kg)</t>
  </si>
  <si>
    <t>Poda (Kg)</t>
  </si>
  <si>
    <t>Voluminosos (Kg)</t>
  </si>
  <si>
    <t>TOTAL (Kg)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</si>
  <si>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</si>
  <si>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</si>
  <si>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</si>
  <si>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</si>
  <si>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</si>
  <si>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LLIÇÀ D'AMUNT</t>
  </si>
  <si>
    <t>Envasos lleugers (Kg)</t>
  </si>
  <si>
    <t>Vidre d'envasos (Kg)</t>
  </si>
  <si>
    <t>SERVEI DE RECOLLIDA DE PAPER I CARTRÓ, ENVASOS LLEUGERS I VIDRE, 2010</t>
  </si>
  <si>
    <t>SERVEI DE DEIXALLERIA,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</si>
</sst>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4" borderId="0" applyNumberFormat="0" applyBorder="0" applyAlignment="0" applyProtection="0"/>
    <xf numFmtId="0" fontId="37" fillId="18" borderId="1" applyNumberFormat="0" applyAlignment="0" applyProtection="0"/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3" fillId="18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3" fontId="6" fillId="0" borderId="16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6" xfId="0" applyNumberFormat="1" applyFont="1" applyFill="1" applyBorder="1" applyAlignment="1" applyProtection="1">
      <alignment horizontal="center"/>
      <protection hidden="1"/>
    </xf>
    <xf numFmtId="3" fontId="4" fillId="30" borderId="17" xfId="0" applyNumberFormat="1" applyFont="1" applyFill="1" applyBorder="1" applyAlignment="1" applyProtection="1">
      <alignment horizontal="center"/>
      <protection hidden="1"/>
    </xf>
    <xf numFmtId="3" fontId="4" fillId="31" borderId="18" xfId="0" applyNumberFormat="1" applyFont="1" applyFill="1" applyBorder="1" applyAlignment="1" applyProtection="1">
      <alignment horizontal="center"/>
      <protection hidden="1"/>
    </xf>
    <xf numFmtId="3" fontId="4" fillId="31" borderId="16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6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/>
      <protection hidden="1"/>
    </xf>
    <xf numFmtId="3" fontId="6" fillId="0" borderId="22" xfId="0" applyNumberFormat="1" applyFont="1" applyBorder="1" applyAlignment="1" applyProtection="1">
      <alignment horizontal="center"/>
      <protection hidden="1"/>
    </xf>
    <xf numFmtId="3" fontId="6" fillId="0" borderId="23" xfId="0" applyNumberFormat="1" applyFont="1" applyBorder="1" applyAlignment="1" applyProtection="1">
      <alignment horizontal="center"/>
      <protection hidden="1"/>
    </xf>
    <xf numFmtId="3" fontId="6" fillId="0" borderId="24" xfId="0" applyNumberFormat="1" applyFont="1" applyBorder="1" applyAlignment="1" applyProtection="1">
      <alignment horizontal="center"/>
      <protection hidden="1"/>
    </xf>
    <xf numFmtId="3" fontId="2" fillId="0" borderId="25" xfId="0" applyNumberFormat="1" applyFont="1" applyBorder="1" applyAlignment="1" applyProtection="1">
      <alignment horizontal="center"/>
      <protection hidden="1"/>
    </xf>
    <xf numFmtId="3" fontId="6" fillId="0" borderId="26" xfId="0" applyNumberFormat="1" applyFont="1" applyBorder="1" applyAlignment="1" applyProtection="1">
      <alignment horizontal="center"/>
      <protection hidden="1"/>
    </xf>
    <xf numFmtId="3" fontId="6" fillId="0" borderId="18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2" fillId="0" borderId="29" xfId="0" applyNumberFormat="1" applyFont="1" applyBorder="1" applyAlignment="1" applyProtection="1">
      <alignment horizontal="center"/>
      <protection hidden="1"/>
    </xf>
    <xf numFmtId="3" fontId="2" fillId="0" borderId="30" xfId="0" applyNumberFormat="1" applyFont="1" applyBorder="1" applyAlignment="1" applyProtection="1">
      <alignment horizontal="center"/>
      <protection hidden="1"/>
    </xf>
    <xf numFmtId="3" fontId="2" fillId="0" borderId="31" xfId="0" applyNumberFormat="1" applyFont="1" applyBorder="1" applyAlignment="1" applyProtection="1">
      <alignment horizontal="center"/>
      <protection hidden="1"/>
    </xf>
    <xf numFmtId="3" fontId="2" fillId="0" borderId="19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Fill="1" applyBorder="1" applyAlignment="1" applyProtection="1">
      <alignment horizontal="center"/>
      <protection hidden="1"/>
    </xf>
    <xf numFmtId="3" fontId="4" fillId="0" borderId="13" xfId="0" applyNumberFormat="1" applyFont="1" applyFill="1" applyBorder="1" applyAlignment="1" applyProtection="1">
      <alignment horizontal="center"/>
      <protection hidden="1"/>
    </xf>
    <xf numFmtId="3" fontId="4" fillId="0" borderId="32" xfId="0" applyNumberFormat="1" applyFont="1" applyFill="1" applyBorder="1" applyAlignment="1" applyProtection="1">
      <alignment horizontal="center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87734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6FDB6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475"/>
          <c:w val="0.916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axId val="47308613"/>
        <c:axId val="23124334"/>
      </c:barChart>
      <c:catAx>
        <c:axId val="4730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24334"/>
        <c:crosses val="autoZero"/>
        <c:auto val="1"/>
        <c:lblOffset val="100"/>
        <c:tickLblSkip val="1"/>
        <c:noMultiLvlLbl val="0"/>
      </c:catAx>
      <c:valAx>
        <c:axId val="231243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08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825"/>
          <c:w val="0.851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6792415"/>
        <c:axId val="61131736"/>
      </c:barChart>
      <c:catAx>
        <c:axId val="679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131736"/>
        <c:crosses val="autoZero"/>
        <c:auto val="1"/>
        <c:lblOffset val="100"/>
        <c:tickLblSkip val="1"/>
        <c:noMultiLvlLbl val="0"/>
      </c:catAx>
      <c:valAx>
        <c:axId val="611317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924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05"/>
          <c:w val="0.9152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13314713"/>
        <c:axId val="52723554"/>
      </c:barChart>
      <c:catAx>
        <c:axId val="1331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23554"/>
        <c:crosses val="autoZero"/>
        <c:auto val="1"/>
        <c:lblOffset val="100"/>
        <c:tickLblSkip val="1"/>
        <c:noMultiLvlLbl val="0"/>
      </c:catAx>
      <c:valAx>
        <c:axId val="527235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14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3975"/>
          <c:w val="0.896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Deixalleria!$K$8:$K$19</c:f>
              <c:numCache/>
            </c:numRef>
          </c:val>
        </c:ser>
        <c:axId val="4749939"/>
        <c:axId val="42749452"/>
      </c:barChart>
      <c:catAx>
        <c:axId val="4749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49452"/>
        <c:crosses val="autoZero"/>
        <c:auto val="1"/>
        <c:lblOffset val="100"/>
        <c:tickLblSkip val="1"/>
        <c:noMultiLvlLbl val="0"/>
      </c:catAx>
      <c:valAx>
        <c:axId val="427494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9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1875"/>
          <c:w val="0.981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Deixalleria!$L$8:$L$19</c:f>
              <c:numCache/>
            </c:numRef>
          </c:val>
        </c:ser>
        <c:axId val="49200749"/>
        <c:axId val="40153558"/>
      </c:barChart>
      <c:catAx>
        <c:axId val="49200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DDDD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53558"/>
        <c:crosses val="autoZero"/>
        <c:auto val="1"/>
        <c:lblOffset val="100"/>
        <c:tickLblSkip val="1"/>
        <c:noMultiLvlLbl val="0"/>
      </c:catAx>
      <c:valAx>
        <c:axId val="40153558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DDDD"/>
            </a:solidFill>
          </a:ln>
        </c:spPr>
        <c:crossAx val="49200749"/>
        <c:crossesAt val="1"/>
        <c:crossBetween val="between"/>
        <c:dispUnits/>
      </c:valAx>
      <c:spPr>
        <a:noFill/>
        <a:ln w="3175">
          <a:solidFill>
            <a:srgbClr val="DDDDDD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603885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11</xdr:col>
      <xdr:colOff>771525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6038850"/>
        <a:ext cx="61055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V4">
            <v>0</v>
          </cell>
        </row>
        <row r="5">
          <cell r="V5">
            <v>0</v>
          </cell>
        </row>
        <row r="6">
          <cell r="V6">
            <v>0</v>
          </cell>
        </row>
        <row r="7">
          <cell r="V7">
            <v>0</v>
          </cell>
        </row>
        <row r="8">
          <cell r="V8">
            <v>0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0</v>
          </cell>
        </row>
        <row r="52">
          <cell r="V52">
            <v>0</v>
          </cell>
        </row>
        <row r="53">
          <cell r="V53">
            <v>0</v>
          </cell>
        </row>
        <row r="54">
          <cell r="V54">
            <v>0</v>
          </cell>
        </row>
        <row r="55">
          <cell r="V55">
            <v>0</v>
          </cell>
        </row>
        <row r="56">
          <cell r="V56">
            <v>0</v>
          </cell>
        </row>
        <row r="57">
          <cell r="V57">
            <v>0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0</v>
          </cell>
        </row>
        <row r="61">
          <cell r="V61">
            <v>0</v>
          </cell>
        </row>
        <row r="62">
          <cell r="V62">
            <v>0</v>
          </cell>
        </row>
        <row r="63">
          <cell r="V63">
            <v>0</v>
          </cell>
        </row>
        <row r="64">
          <cell r="V64">
            <v>200.44</v>
          </cell>
        </row>
        <row r="65">
          <cell r="V65">
            <v>115.81</v>
          </cell>
        </row>
        <row r="66">
          <cell r="V66">
            <v>226.4</v>
          </cell>
        </row>
        <row r="67">
          <cell r="V67">
            <v>196.11</v>
          </cell>
        </row>
        <row r="68">
          <cell r="V68">
            <v>242.03</v>
          </cell>
        </row>
        <row r="69">
          <cell r="V69">
            <v>60.9</v>
          </cell>
        </row>
        <row r="70">
          <cell r="V70">
            <v>200</v>
          </cell>
        </row>
        <row r="71">
          <cell r="V71">
            <v>59.68</v>
          </cell>
        </row>
        <row r="72">
          <cell r="V72">
            <v>72.5</v>
          </cell>
        </row>
        <row r="73">
          <cell r="V73">
            <v>53.71</v>
          </cell>
        </row>
        <row r="74">
          <cell r="V74">
            <v>95.2</v>
          </cell>
        </row>
        <row r="75">
          <cell r="V75">
            <v>216.74</v>
          </cell>
        </row>
        <row r="76">
          <cell r="V76">
            <v>0</v>
          </cell>
        </row>
        <row r="77">
          <cell r="V77">
            <v>0</v>
          </cell>
        </row>
        <row r="78">
          <cell r="V78">
            <v>0</v>
          </cell>
        </row>
        <row r="79">
          <cell r="V79">
            <v>0</v>
          </cell>
        </row>
        <row r="80">
          <cell r="V80">
            <v>0</v>
          </cell>
        </row>
        <row r="81">
          <cell r="V81">
            <v>0</v>
          </cell>
        </row>
        <row r="82">
          <cell r="V82">
            <v>0</v>
          </cell>
        </row>
        <row r="83">
          <cell r="V83">
            <v>0</v>
          </cell>
        </row>
        <row r="84">
          <cell r="V84">
            <v>0</v>
          </cell>
        </row>
        <row r="85">
          <cell r="V85">
            <v>0</v>
          </cell>
        </row>
        <row r="86">
          <cell r="V86">
            <v>0</v>
          </cell>
        </row>
        <row r="87">
          <cell r="V87">
            <v>0</v>
          </cell>
        </row>
        <row r="88">
          <cell r="V88">
            <v>295.29</v>
          </cell>
        </row>
        <row r="89">
          <cell r="V89">
            <v>0</v>
          </cell>
        </row>
        <row r="90">
          <cell r="V90">
            <v>200</v>
          </cell>
        </row>
        <row r="91">
          <cell r="V91">
            <v>183.33</v>
          </cell>
        </row>
        <row r="92">
          <cell r="V92">
            <v>276.15</v>
          </cell>
        </row>
        <row r="93">
          <cell r="V93">
            <v>0</v>
          </cell>
        </row>
        <row r="94">
          <cell r="V94">
            <v>390</v>
          </cell>
        </row>
        <row r="95">
          <cell r="V95">
            <v>227.32</v>
          </cell>
        </row>
        <row r="99">
          <cell r="V99">
            <v>292</v>
          </cell>
        </row>
      </sheetData>
      <sheetData sheetId="1">
        <row r="5">
          <cell r="N5">
            <v>840</v>
          </cell>
        </row>
        <row r="6">
          <cell r="N6">
            <v>790</v>
          </cell>
        </row>
        <row r="7">
          <cell r="N7">
            <v>980</v>
          </cell>
        </row>
        <row r="8">
          <cell r="N8">
            <v>1670</v>
          </cell>
        </row>
        <row r="9">
          <cell r="N9">
            <v>2035</v>
          </cell>
        </row>
        <row r="10">
          <cell r="N10">
            <v>1028</v>
          </cell>
        </row>
        <row r="11">
          <cell r="N11">
            <v>1153</v>
          </cell>
        </row>
        <row r="12">
          <cell r="N12">
            <v>0</v>
          </cell>
        </row>
        <row r="13">
          <cell r="N13">
            <v>1460</v>
          </cell>
        </row>
        <row r="14">
          <cell r="N14">
            <v>2160</v>
          </cell>
        </row>
        <row r="15">
          <cell r="N15">
            <v>967</v>
          </cell>
        </row>
        <row r="16">
          <cell r="N16">
            <v>1545</v>
          </cell>
        </row>
        <row r="18">
          <cell r="N18">
            <v>6920</v>
          </cell>
        </row>
        <row r="19">
          <cell r="N19">
            <v>6880</v>
          </cell>
        </row>
        <row r="20">
          <cell r="N20">
            <v>9000</v>
          </cell>
        </row>
        <row r="21">
          <cell r="N21">
            <v>12640</v>
          </cell>
        </row>
        <row r="22">
          <cell r="N22">
            <v>11300</v>
          </cell>
        </row>
        <row r="23">
          <cell r="N23">
            <v>6980</v>
          </cell>
        </row>
        <row r="24">
          <cell r="N24">
            <v>12300</v>
          </cell>
        </row>
        <row r="25">
          <cell r="N25">
            <v>14760</v>
          </cell>
        </row>
        <row r="26">
          <cell r="N26">
            <v>7880</v>
          </cell>
        </row>
        <row r="27">
          <cell r="N27">
            <v>15100</v>
          </cell>
        </row>
        <row r="28">
          <cell r="N28">
            <v>9540</v>
          </cell>
        </row>
        <row r="29">
          <cell r="N29">
            <v>5220</v>
          </cell>
        </row>
        <row r="31">
          <cell r="N31">
            <v>1540</v>
          </cell>
        </row>
        <row r="32">
          <cell r="N32">
            <v>2130</v>
          </cell>
        </row>
        <row r="33">
          <cell r="N33">
            <v>2480</v>
          </cell>
        </row>
        <row r="34">
          <cell r="N34">
            <v>2340</v>
          </cell>
        </row>
        <row r="35">
          <cell r="N35">
            <v>2920</v>
          </cell>
        </row>
        <row r="36">
          <cell r="N36">
            <v>3860</v>
          </cell>
        </row>
        <row r="37">
          <cell r="N37">
            <v>2860</v>
          </cell>
        </row>
        <row r="38">
          <cell r="N38">
            <v>2180</v>
          </cell>
        </row>
        <row r="39">
          <cell r="N39">
            <v>2680</v>
          </cell>
        </row>
        <row r="40">
          <cell r="N40">
            <v>2890</v>
          </cell>
        </row>
        <row r="41">
          <cell r="N41">
            <v>2840</v>
          </cell>
        </row>
        <row r="42">
          <cell r="N42">
            <v>1900</v>
          </cell>
        </row>
        <row r="44">
          <cell r="N44">
            <v>13460</v>
          </cell>
        </row>
        <row r="45">
          <cell r="N45">
            <v>9960</v>
          </cell>
        </row>
        <row r="46">
          <cell r="N46">
            <v>20240</v>
          </cell>
        </row>
        <row r="47">
          <cell r="N47">
            <v>20300</v>
          </cell>
        </row>
        <row r="48">
          <cell r="N48">
            <v>11260</v>
          </cell>
        </row>
        <row r="49">
          <cell r="N49">
            <v>16100</v>
          </cell>
        </row>
        <row r="50">
          <cell r="N50">
            <v>8300</v>
          </cell>
        </row>
        <row r="51">
          <cell r="N51">
            <v>18560</v>
          </cell>
        </row>
        <row r="52">
          <cell r="N52">
            <v>10040</v>
          </cell>
        </row>
        <row r="53">
          <cell r="N53">
            <v>20560</v>
          </cell>
        </row>
        <row r="54">
          <cell r="N54">
            <v>16660</v>
          </cell>
        </row>
        <row r="55">
          <cell r="N55">
            <v>12620</v>
          </cell>
        </row>
        <row r="57">
          <cell r="N57">
            <v>8260</v>
          </cell>
        </row>
        <row r="58">
          <cell r="N58">
            <v>10440</v>
          </cell>
        </row>
        <row r="59">
          <cell r="N59">
            <v>12560</v>
          </cell>
        </row>
        <row r="60">
          <cell r="N60">
            <v>15180</v>
          </cell>
        </row>
        <row r="61">
          <cell r="N61">
            <v>14500</v>
          </cell>
        </row>
        <row r="62">
          <cell r="N62">
            <v>12780</v>
          </cell>
        </row>
        <row r="63">
          <cell r="N63">
            <v>14480</v>
          </cell>
        </row>
        <row r="64">
          <cell r="N64">
            <v>14910</v>
          </cell>
        </row>
        <row r="65">
          <cell r="N65">
            <v>11160</v>
          </cell>
        </row>
        <row r="66">
          <cell r="N66">
            <v>9910</v>
          </cell>
        </row>
        <row r="67">
          <cell r="N67">
            <v>12380</v>
          </cell>
        </row>
        <row r="68">
          <cell r="N68">
            <v>11040</v>
          </cell>
        </row>
        <row r="70">
          <cell r="N70">
            <v>20920</v>
          </cell>
        </row>
        <row r="71">
          <cell r="N71">
            <v>10100</v>
          </cell>
        </row>
        <row r="72">
          <cell r="N72">
            <v>36980</v>
          </cell>
        </row>
        <row r="73">
          <cell r="N73">
            <v>54000</v>
          </cell>
        </row>
        <row r="74">
          <cell r="N74">
            <v>34800</v>
          </cell>
        </row>
        <row r="75">
          <cell r="N75">
            <v>29880</v>
          </cell>
        </row>
        <row r="76">
          <cell r="N76">
            <v>26440</v>
          </cell>
        </row>
        <row r="77">
          <cell r="N77">
            <v>41700</v>
          </cell>
        </row>
        <row r="78">
          <cell r="N78">
            <v>12380</v>
          </cell>
        </row>
        <row r="79">
          <cell r="N79">
            <v>50080</v>
          </cell>
        </row>
        <row r="80">
          <cell r="N80">
            <v>34900</v>
          </cell>
        </row>
        <row r="81">
          <cell r="N81">
            <v>10560</v>
          </cell>
        </row>
      </sheetData>
      <sheetData sheetId="2">
        <row r="6">
          <cell r="N6">
            <v>854</v>
          </cell>
        </row>
        <row r="7">
          <cell r="N7">
            <v>829</v>
          </cell>
        </row>
        <row r="8">
          <cell r="N8">
            <v>965</v>
          </cell>
        </row>
        <row r="9">
          <cell r="N9">
            <v>1062</v>
          </cell>
        </row>
        <row r="10">
          <cell r="N10">
            <v>1004</v>
          </cell>
        </row>
        <row r="11">
          <cell r="N11">
            <v>1054</v>
          </cell>
        </row>
        <row r="12">
          <cell r="N12">
            <v>1054</v>
          </cell>
        </row>
        <row r="13">
          <cell r="N13">
            <v>1162</v>
          </cell>
        </row>
        <row r="14">
          <cell r="N14">
            <v>994</v>
          </cell>
        </row>
        <row r="15">
          <cell r="N15">
            <v>1126</v>
          </cell>
        </row>
        <row r="16">
          <cell r="N16">
            <v>840</v>
          </cell>
        </row>
        <row r="17">
          <cell r="N17">
            <v>868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G24" sqref="G24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31</v>
      </c>
      <c r="D2" s="6"/>
    </row>
    <row r="3" spans="1:2" ht="19.5" customHeight="1">
      <c r="A3" s="8"/>
      <c r="B3" s="8"/>
    </row>
    <row r="4" ht="19.5" customHeight="1">
      <c r="C4" s="9" t="s">
        <v>34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78" t="s">
        <v>17</v>
      </c>
      <c r="D6" s="79"/>
      <c r="E6" s="79"/>
      <c r="F6" s="79"/>
      <c r="G6" s="80"/>
      <c r="I6" s="81" t="s">
        <v>29</v>
      </c>
      <c r="J6" s="82"/>
      <c r="K6" s="83"/>
      <c r="L6" s="10"/>
      <c r="M6" s="84" t="s">
        <v>18</v>
      </c>
      <c r="N6" s="85"/>
      <c r="O6" s="86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28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27">
        <f>'[1]Hoja1'!V4</f>
        <v>0</v>
      </c>
      <c r="D9" s="27">
        <f>'[1]Hoja1'!V16</f>
        <v>0</v>
      </c>
      <c r="E9" s="27">
        <f>'[1]Hoja1'!V28</f>
        <v>0</v>
      </c>
      <c r="F9" s="27">
        <f>'[1]Hoja1'!V40</f>
        <v>0</v>
      </c>
      <c r="G9" s="27">
        <f>SUM(C9:F9)</f>
        <v>0</v>
      </c>
      <c r="H9" s="28"/>
      <c r="I9" s="29">
        <f>'[1]Hoja1'!V52</f>
        <v>0</v>
      </c>
      <c r="J9" s="30">
        <f>'[1]Hoja1'!V64</f>
        <v>200.44</v>
      </c>
      <c r="K9" s="27">
        <f>SUM(I9:J9)</f>
        <v>200.44</v>
      </c>
      <c r="L9" s="31"/>
      <c r="M9" s="27">
        <f>'[1]Hoja1'!V76</f>
        <v>0</v>
      </c>
      <c r="N9" s="30">
        <f>'[1]Hoja1'!V88</f>
        <v>295.29</v>
      </c>
      <c r="O9" s="27">
        <f>SUM(M9:N9)</f>
        <v>295.29</v>
      </c>
      <c r="P9" s="31"/>
      <c r="Q9" s="4"/>
      <c r="S9" s="4"/>
      <c r="T9" s="4"/>
    </row>
    <row r="10" spans="1:20" ht="19.5" customHeight="1">
      <c r="A10" s="32" t="s">
        <v>1</v>
      </c>
      <c r="C10" s="27">
        <f>'[1]Hoja1'!V5</f>
        <v>0</v>
      </c>
      <c r="D10" s="27">
        <f>'[1]Hoja1'!V17</f>
        <v>0</v>
      </c>
      <c r="E10" s="27">
        <f>'[1]Hoja1'!V29</f>
        <v>0</v>
      </c>
      <c r="F10" s="27">
        <f>'[1]Hoja1'!V41</f>
        <v>0</v>
      </c>
      <c r="G10" s="27">
        <f>SUM(C10:F10)</f>
        <v>0</v>
      </c>
      <c r="H10" s="28"/>
      <c r="I10" s="29">
        <f>'[1]Hoja1'!V53</f>
        <v>0</v>
      </c>
      <c r="J10" s="30">
        <f>'[1]Hoja1'!V65</f>
        <v>115.81</v>
      </c>
      <c r="K10" s="27">
        <f>SUM(I10:J10)</f>
        <v>115.81</v>
      </c>
      <c r="L10" s="31"/>
      <c r="M10" s="27">
        <f>'[1]Hoja1'!V77</f>
        <v>0</v>
      </c>
      <c r="N10" s="30">
        <f>'[1]Hoja1'!V89</f>
        <v>0</v>
      </c>
      <c r="O10" s="27">
        <f>SUM(M10:N10)</f>
        <v>0</v>
      </c>
      <c r="P10" s="31"/>
      <c r="Q10" s="4"/>
      <c r="S10" s="4"/>
      <c r="T10" s="4"/>
    </row>
    <row r="11" spans="1:20" ht="19.5" customHeight="1">
      <c r="A11" s="32" t="s">
        <v>2</v>
      </c>
      <c r="C11" s="27">
        <f>'[1]Hoja1'!V6</f>
        <v>0</v>
      </c>
      <c r="D11" s="27">
        <f>'[1]Hoja1'!V18</f>
        <v>0</v>
      </c>
      <c r="E11" s="27">
        <f>'[1]Hoja1'!V30</f>
        <v>0</v>
      </c>
      <c r="F11" s="27">
        <f>'[1]Hoja1'!V42</f>
        <v>0</v>
      </c>
      <c r="G11" s="27">
        <f>SUM(C11:F11)</f>
        <v>0</v>
      </c>
      <c r="H11" s="28"/>
      <c r="I11" s="29">
        <f>'[1]Hoja1'!V54</f>
        <v>0</v>
      </c>
      <c r="J11" s="30">
        <f>'[1]Hoja1'!V66</f>
        <v>226.4</v>
      </c>
      <c r="K11" s="27">
        <f>SUM(I11:J11)</f>
        <v>226.4</v>
      </c>
      <c r="L11" s="31"/>
      <c r="M11" s="27">
        <f>'[1]Hoja1'!V78</f>
        <v>0</v>
      </c>
      <c r="N11" s="30">
        <f>'[1]Hoja1'!V90</f>
        <v>200</v>
      </c>
      <c r="O11" s="27">
        <f>SUM(M11:N11)</f>
        <v>200</v>
      </c>
      <c r="P11" s="31"/>
      <c r="Q11" s="4"/>
      <c r="S11" s="4"/>
      <c r="T11" s="4"/>
    </row>
    <row r="12" spans="1:20" ht="19.5" customHeight="1">
      <c r="A12" s="32" t="s">
        <v>3</v>
      </c>
      <c r="C12" s="27">
        <f>'[1]Hoja1'!V7</f>
        <v>0</v>
      </c>
      <c r="D12" s="27">
        <f>'[1]Hoja1'!V19</f>
        <v>0</v>
      </c>
      <c r="E12" s="27">
        <f>'[1]Hoja1'!V31</f>
        <v>0</v>
      </c>
      <c r="F12" s="27">
        <f>'[1]Hoja1'!V43</f>
        <v>0</v>
      </c>
      <c r="G12" s="27">
        <f>SUM(C12:F12)</f>
        <v>0</v>
      </c>
      <c r="H12" s="28"/>
      <c r="I12" s="29">
        <f>'[1]Hoja1'!V55</f>
        <v>0</v>
      </c>
      <c r="J12" s="30">
        <f>'[1]Hoja1'!V67</f>
        <v>196.11</v>
      </c>
      <c r="K12" s="27">
        <f>SUM(I12:J12)</f>
        <v>196.11</v>
      </c>
      <c r="L12" s="31"/>
      <c r="M12" s="27">
        <f>'[1]Hoja1'!V79</f>
        <v>0</v>
      </c>
      <c r="N12" s="30">
        <f>'[1]Hoja1'!V91</f>
        <v>183.33</v>
      </c>
      <c r="O12" s="27">
        <f>SUM(M12:N12)</f>
        <v>183.33</v>
      </c>
      <c r="P12" s="31"/>
      <c r="Q12" s="4"/>
      <c r="S12" s="4"/>
      <c r="T12" s="4"/>
    </row>
    <row r="13" spans="1:20" ht="19.5" customHeight="1">
      <c r="A13" s="32" t="s">
        <v>4</v>
      </c>
      <c r="C13" s="27">
        <f>'[1]Hoja1'!V8</f>
        <v>0</v>
      </c>
      <c r="D13" s="27">
        <f>'[1]Hoja1'!V20</f>
        <v>0</v>
      </c>
      <c r="E13" s="27">
        <f>'[1]Hoja1'!V32</f>
        <v>0</v>
      </c>
      <c r="F13" s="27">
        <f>'[1]Hoja1'!V44</f>
        <v>0</v>
      </c>
      <c r="G13" s="27">
        <f>SUM(C13:F13)</f>
        <v>0</v>
      </c>
      <c r="H13" s="28"/>
      <c r="I13" s="29">
        <f>'[1]Hoja1'!V56</f>
        <v>0</v>
      </c>
      <c r="J13" s="30">
        <f>'[1]Hoja1'!V68</f>
        <v>242.03</v>
      </c>
      <c r="K13" s="27">
        <f>SUM(I13:J13)</f>
        <v>242.03</v>
      </c>
      <c r="L13" s="31"/>
      <c r="M13" s="27">
        <f>'[1]Hoja1'!V80</f>
        <v>0</v>
      </c>
      <c r="N13" s="30">
        <f>'[1]Hoja1'!V92</f>
        <v>276.15</v>
      </c>
      <c r="O13" s="27">
        <f>SUM(M13:N13)</f>
        <v>276.15</v>
      </c>
      <c r="P13" s="31"/>
      <c r="Q13" s="4"/>
      <c r="S13" s="4"/>
      <c r="T13" s="4"/>
    </row>
    <row r="14" spans="1:20" ht="19.5" customHeight="1">
      <c r="A14" s="32" t="s">
        <v>5</v>
      </c>
      <c r="C14" s="27">
        <f>'[1]Hoja1'!V9</f>
        <v>0</v>
      </c>
      <c r="D14" s="27">
        <f>'[1]Hoja1'!V21</f>
        <v>0</v>
      </c>
      <c r="E14" s="27">
        <f>'[1]Hoja1'!V33</f>
        <v>0</v>
      </c>
      <c r="F14" s="27">
        <f>'[1]Hoja1'!V45</f>
        <v>0</v>
      </c>
      <c r="G14" s="27">
        <f aca="true" t="shared" si="0" ref="G14:G20">SUM(C14:F14)</f>
        <v>0</v>
      </c>
      <c r="H14" s="28"/>
      <c r="I14" s="29">
        <f>'[1]Hoja1'!V57</f>
        <v>0</v>
      </c>
      <c r="J14" s="27">
        <f>'[1]Hoja1'!V69</f>
        <v>60.9</v>
      </c>
      <c r="K14" s="27">
        <f aca="true" t="shared" si="1" ref="K14:K20">SUM(I14:J14)</f>
        <v>60.9</v>
      </c>
      <c r="L14" s="31"/>
      <c r="M14" s="27">
        <f>'[1]Hoja1'!V81</f>
        <v>0</v>
      </c>
      <c r="N14" s="27">
        <f>'[1]Hoja1'!V93</f>
        <v>0</v>
      </c>
      <c r="O14" s="27">
        <f aca="true" t="shared" si="2" ref="O14:O20">SUM(M14:N14)</f>
        <v>0</v>
      </c>
      <c r="P14" s="31"/>
      <c r="Q14" s="4"/>
      <c r="S14" s="4"/>
      <c r="T14" s="4"/>
    </row>
    <row r="15" spans="1:20" ht="19.5" customHeight="1">
      <c r="A15" s="32" t="s">
        <v>6</v>
      </c>
      <c r="C15" s="27">
        <f>'[1]Hoja1'!V10</f>
        <v>0</v>
      </c>
      <c r="D15" s="27">
        <f>'[1]Hoja1'!V22</f>
        <v>0</v>
      </c>
      <c r="E15" s="27">
        <f>'[1]Hoja1'!V34</f>
        <v>0</v>
      </c>
      <c r="F15" s="27">
        <f>'[1]Hoja1'!V46</f>
        <v>0</v>
      </c>
      <c r="G15" s="27">
        <f t="shared" si="0"/>
        <v>0</v>
      </c>
      <c r="H15" s="28"/>
      <c r="I15" s="29">
        <f>'[1]Hoja1'!V58</f>
        <v>0</v>
      </c>
      <c r="J15" s="27">
        <f>'[1]Hoja1'!V70</f>
        <v>200</v>
      </c>
      <c r="K15" s="27">
        <f t="shared" si="1"/>
        <v>200</v>
      </c>
      <c r="L15" s="31"/>
      <c r="M15" s="27">
        <f>'[1]Hoja1'!V82</f>
        <v>0</v>
      </c>
      <c r="N15" s="27">
        <f>'[1]Hoja1'!V94</f>
        <v>390</v>
      </c>
      <c r="O15" s="27">
        <f t="shared" si="2"/>
        <v>390</v>
      </c>
      <c r="P15" s="31"/>
      <c r="Q15" s="4"/>
      <c r="S15" s="4"/>
      <c r="T15" s="4"/>
    </row>
    <row r="16" spans="1:20" ht="19.5" customHeight="1">
      <c r="A16" s="32" t="s">
        <v>7</v>
      </c>
      <c r="C16" s="27">
        <f>'[1]Hoja1'!V11</f>
        <v>0</v>
      </c>
      <c r="D16" s="27">
        <f>'[1]Hoja1'!V23</f>
        <v>0</v>
      </c>
      <c r="E16" s="27">
        <f>'[1]Hoja1'!V35</f>
        <v>0</v>
      </c>
      <c r="F16" s="27">
        <f>'[1]Hoja1'!V47</f>
        <v>0</v>
      </c>
      <c r="G16" s="27">
        <f t="shared" si="0"/>
        <v>0</v>
      </c>
      <c r="H16" s="28"/>
      <c r="I16" s="29">
        <f>'[1]Hoja1'!V59</f>
        <v>0</v>
      </c>
      <c r="J16" s="27">
        <f>'[1]Hoja1'!V71</f>
        <v>59.68</v>
      </c>
      <c r="K16" s="27">
        <f t="shared" si="1"/>
        <v>59.68</v>
      </c>
      <c r="L16" s="31"/>
      <c r="M16" s="27">
        <f>'[1]Hoja1'!V83</f>
        <v>0</v>
      </c>
      <c r="N16" s="27">
        <f>'[1]Hoja1'!V95</f>
        <v>227.32</v>
      </c>
      <c r="O16" s="27">
        <f t="shared" si="2"/>
        <v>227.32</v>
      </c>
      <c r="P16" s="31"/>
      <c r="Q16" s="4"/>
      <c r="S16" s="4"/>
      <c r="T16" s="4"/>
    </row>
    <row r="17" spans="1:20" ht="19.5" customHeight="1">
      <c r="A17" s="32" t="s">
        <v>30</v>
      </c>
      <c r="C17" s="27">
        <f>'[1]Hoja1'!V12</f>
        <v>0</v>
      </c>
      <c r="D17" s="27">
        <f>'[1]Hoja1'!V24</f>
        <v>0</v>
      </c>
      <c r="E17" s="27">
        <f>'[1]Hoja1'!V36</f>
        <v>0</v>
      </c>
      <c r="F17" s="27">
        <f>'[1]Hoja1'!V48</f>
        <v>0</v>
      </c>
      <c r="G17" s="27">
        <f t="shared" si="0"/>
        <v>0</v>
      </c>
      <c r="H17" s="28"/>
      <c r="I17" s="29">
        <f>'[1]Hoja1'!V60</f>
        <v>0</v>
      </c>
      <c r="J17" s="27">
        <f>'[1]Hoja1'!V72</f>
        <v>72.5</v>
      </c>
      <c r="K17" s="27">
        <f t="shared" si="1"/>
        <v>72.5</v>
      </c>
      <c r="L17" s="31"/>
      <c r="M17" s="27">
        <f>'[1]Hoja1'!V84</f>
        <v>0</v>
      </c>
      <c r="N17" s="27">
        <f>'[1]Hoja1'!V96</f>
        <v>0</v>
      </c>
      <c r="O17" s="27">
        <f t="shared" si="2"/>
        <v>0</v>
      </c>
      <c r="P17" s="31"/>
      <c r="Q17" s="4"/>
      <c r="S17" s="4"/>
      <c r="T17" s="4"/>
    </row>
    <row r="18" spans="1:20" ht="19.5" customHeight="1">
      <c r="A18" s="32" t="s">
        <v>8</v>
      </c>
      <c r="C18" s="27">
        <f>'[1]Hoja1'!V13</f>
        <v>0</v>
      </c>
      <c r="D18" s="27">
        <f>'[1]Hoja1'!V25</f>
        <v>0</v>
      </c>
      <c r="E18" s="27">
        <f>'[1]Hoja1'!V37</f>
        <v>0</v>
      </c>
      <c r="F18" s="27">
        <f>'[1]Hoja1'!V49</f>
        <v>0</v>
      </c>
      <c r="G18" s="27">
        <f t="shared" si="0"/>
        <v>0</v>
      </c>
      <c r="H18" s="28"/>
      <c r="I18" s="29">
        <f>'[1]Hoja1'!V61</f>
        <v>0</v>
      </c>
      <c r="J18" s="27">
        <f>'[1]Hoja1'!V73</f>
        <v>53.71</v>
      </c>
      <c r="K18" s="27">
        <f t="shared" si="1"/>
        <v>53.71</v>
      </c>
      <c r="L18" s="31"/>
      <c r="M18" s="27">
        <f>'[1]Hoja1'!V85</f>
        <v>0</v>
      </c>
      <c r="N18" s="27">
        <f>'[1]Hoja1'!V97</f>
        <v>0</v>
      </c>
      <c r="O18" s="27">
        <f t="shared" si="2"/>
        <v>0</v>
      </c>
      <c r="P18" s="31"/>
      <c r="Q18" s="4"/>
      <c r="S18" s="4"/>
      <c r="T18" s="4"/>
    </row>
    <row r="19" spans="1:20" ht="19.5" customHeight="1">
      <c r="A19" s="32" t="s">
        <v>9</v>
      </c>
      <c r="C19" s="27">
        <f>'[1]Hoja1'!V14</f>
        <v>0</v>
      </c>
      <c r="D19" s="27">
        <f>'[1]Hoja1'!V26</f>
        <v>0</v>
      </c>
      <c r="E19" s="27">
        <f>'[1]Hoja1'!V38</f>
        <v>0</v>
      </c>
      <c r="F19" s="27">
        <f>'[1]Hoja1'!V50</f>
        <v>0</v>
      </c>
      <c r="G19" s="27">
        <f t="shared" si="0"/>
        <v>0</v>
      </c>
      <c r="H19" s="28"/>
      <c r="I19" s="29">
        <f>'[1]Hoja1'!V62</f>
        <v>0</v>
      </c>
      <c r="J19" s="27">
        <f>'[1]Hoja1'!V74</f>
        <v>95.2</v>
      </c>
      <c r="K19" s="27">
        <f t="shared" si="1"/>
        <v>95.2</v>
      </c>
      <c r="L19" s="31"/>
      <c r="M19" s="27">
        <f>'[1]Hoja1'!V86</f>
        <v>0</v>
      </c>
      <c r="N19" s="27">
        <f>'[1]Hoja1'!V98</f>
        <v>0</v>
      </c>
      <c r="O19" s="27">
        <f t="shared" si="2"/>
        <v>0</v>
      </c>
      <c r="P19" s="31"/>
      <c r="Q19" s="4"/>
      <c r="S19" s="4"/>
      <c r="T19" s="4"/>
    </row>
    <row r="20" spans="1:20" ht="19.5" customHeight="1" thickBot="1">
      <c r="A20" s="33" t="s">
        <v>10</v>
      </c>
      <c r="C20" s="27">
        <f>'[1]Hoja1'!V15</f>
        <v>0</v>
      </c>
      <c r="D20" s="27">
        <f>'[1]Hoja1'!V27</f>
        <v>0</v>
      </c>
      <c r="E20" s="27">
        <f>'[1]Hoja1'!V39</f>
        <v>0</v>
      </c>
      <c r="F20" s="27">
        <f>'[1]Hoja1'!V51</f>
        <v>0</v>
      </c>
      <c r="G20" s="27">
        <f t="shared" si="0"/>
        <v>0</v>
      </c>
      <c r="H20" s="28"/>
      <c r="I20" s="29">
        <f>'[1]Hoja1'!V63</f>
        <v>0</v>
      </c>
      <c r="J20" s="27">
        <f>'[1]Hoja1'!V75</f>
        <v>216.74</v>
      </c>
      <c r="K20" s="27">
        <f t="shared" si="1"/>
        <v>216.74</v>
      </c>
      <c r="L20" s="31"/>
      <c r="M20" s="27">
        <f>'[1]Hoja1'!V87</f>
        <v>0</v>
      </c>
      <c r="N20" s="27">
        <f>'[1]Hoja1'!V99</f>
        <v>292</v>
      </c>
      <c r="O20" s="27">
        <f t="shared" si="2"/>
        <v>292</v>
      </c>
      <c r="P20" s="31"/>
      <c r="Q20" s="4"/>
      <c r="S20" s="4"/>
      <c r="T20" s="4"/>
    </row>
    <row r="21" spans="3:20" ht="19.5" customHeight="1" thickBot="1">
      <c r="C21" s="34"/>
      <c r="D21" s="34"/>
      <c r="E21" s="34"/>
      <c r="F21" s="34"/>
      <c r="G21" s="34"/>
      <c r="H21" s="34"/>
      <c r="I21" s="35"/>
      <c r="J21" s="35"/>
      <c r="K21" s="35"/>
      <c r="L21" s="36"/>
      <c r="M21" s="35"/>
      <c r="N21" s="35"/>
      <c r="O21" s="35"/>
      <c r="P21" s="36"/>
      <c r="Q21" s="4"/>
      <c r="S21" s="4"/>
      <c r="T21" s="4"/>
    </row>
    <row r="22" spans="1:16" s="38" customFormat="1" ht="19.5" customHeight="1" thickBot="1">
      <c r="A22" s="37" t="s">
        <v>15</v>
      </c>
      <c r="C22" s="39">
        <f>SUM(C9:C20)</f>
        <v>0</v>
      </c>
      <c r="D22" s="39">
        <f>SUM(D9:D20)</f>
        <v>0</v>
      </c>
      <c r="E22" s="39">
        <f>SUM(E9:E20)</f>
        <v>0</v>
      </c>
      <c r="F22" s="39">
        <f>SUM(D9:D20)</f>
        <v>0</v>
      </c>
      <c r="G22" s="39">
        <f>SUM(C22:F22)</f>
        <v>0</v>
      </c>
      <c r="H22" s="40"/>
      <c r="I22" s="41">
        <f>SUM(I9:I20)</f>
        <v>0</v>
      </c>
      <c r="J22" s="42">
        <f>SUM(J9:J20)</f>
        <v>1739.5200000000002</v>
      </c>
      <c r="K22" s="42">
        <f>SUM(I22:J22)</f>
        <v>1739.5200000000002</v>
      </c>
      <c r="L22" s="43"/>
      <c r="M22" s="44">
        <f>SUM(M9:M20)</f>
        <v>0</v>
      </c>
      <c r="N22" s="44">
        <f>SUM(N9:N20)</f>
        <v>1864.09</v>
      </c>
      <c r="O22" s="44">
        <f>SUM(M22:N22)</f>
        <v>1864.09</v>
      </c>
      <c r="P22" s="45"/>
    </row>
    <row r="23" spans="1:20" s="47" customFormat="1" ht="19.5" customHeight="1">
      <c r="A23" s="46"/>
      <c r="C23" s="48" t="s">
        <v>27</v>
      </c>
      <c r="D23" s="49"/>
      <c r="E23" s="49"/>
      <c r="F23" s="49"/>
      <c r="G23" s="49"/>
      <c r="H23" s="50"/>
      <c r="I23" s="49"/>
      <c r="J23" s="49"/>
      <c r="K23" s="49"/>
      <c r="L23" s="49"/>
      <c r="M23" s="46"/>
      <c r="N23" s="49"/>
      <c r="O23" s="49"/>
      <c r="P23" s="49"/>
      <c r="Q23" s="49"/>
      <c r="R23" s="46"/>
      <c r="S23" s="50"/>
      <c r="T23" s="50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0">
      <selection activeCell="F18" sqref="F18"/>
    </sheetView>
  </sheetViews>
  <sheetFormatPr defaultColWidth="11.00390625" defaultRowHeight="15"/>
  <cols>
    <col min="1" max="1" width="22.140625" style="52" customWidth="1"/>
    <col min="2" max="2" width="7.8515625" style="52" customWidth="1"/>
    <col min="3" max="6" width="18.57421875" style="52" customWidth="1"/>
    <col min="7" max="7" width="18.57421875" style="53" customWidth="1"/>
    <col min="8" max="10" width="18.57421875" style="52" customWidth="1"/>
    <col min="11" max="11" width="15.421875" style="52" customWidth="1"/>
    <col min="12" max="12" width="16.421875" style="52" customWidth="1"/>
    <col min="13" max="16384" width="11.00390625" style="52" customWidth="1"/>
  </cols>
  <sheetData>
    <row r="1" spans="1:14" s="4" customFormat="1" ht="19.5" customHeight="1">
      <c r="A1" s="51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31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35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2" ht="46.5" customHeight="1" thickBot="1">
      <c r="A6" s="11"/>
      <c r="C6" s="54" t="s">
        <v>19</v>
      </c>
      <c r="D6" s="55" t="s">
        <v>20</v>
      </c>
      <c r="E6" s="55" t="s">
        <v>21</v>
      </c>
      <c r="F6" s="55" t="s">
        <v>22</v>
      </c>
      <c r="G6" s="55" t="s">
        <v>24</v>
      </c>
      <c r="H6" s="55" t="s">
        <v>23</v>
      </c>
      <c r="I6" s="55" t="s">
        <v>32</v>
      </c>
      <c r="J6" s="56" t="s">
        <v>33</v>
      </c>
      <c r="K6" s="57" t="s">
        <v>25</v>
      </c>
      <c r="L6" s="58" t="s">
        <v>26</v>
      </c>
    </row>
    <row r="7" spans="1:12" ht="19.5" customHeight="1" thickBot="1">
      <c r="A7" s="25"/>
      <c r="C7" s="7"/>
      <c r="D7" s="7"/>
      <c r="E7" s="7"/>
      <c r="F7" s="7"/>
      <c r="G7" s="7"/>
      <c r="H7" s="7"/>
      <c r="K7" s="7"/>
      <c r="L7" s="7"/>
    </row>
    <row r="8" spans="1:12" ht="19.5" customHeight="1">
      <c r="A8" s="59" t="s">
        <v>0</v>
      </c>
      <c r="C8" s="60">
        <f>'[1]DEIXALLERIES'!N70</f>
        <v>20920</v>
      </c>
      <c r="D8" s="61">
        <f>'[1]DEIXALLERIES'!N5</f>
        <v>840</v>
      </c>
      <c r="E8" s="61">
        <f>'[1]DEIXALLERIES'!N31</f>
        <v>1540</v>
      </c>
      <c r="F8" s="61">
        <f>'[1]DEIXALLERIES'!N18</f>
        <v>6920</v>
      </c>
      <c r="G8" s="62">
        <f>'[1]DEIXALLERIES'!N57</f>
        <v>8260</v>
      </c>
      <c r="H8" s="62">
        <f>'[1]DEIXALLERIES'!N44</f>
        <v>13460</v>
      </c>
      <c r="I8" s="62">
        <f>'[1]Hoja1'!V64</f>
        <v>200.44</v>
      </c>
      <c r="J8" s="62">
        <f>'[1]Hoja1'!V88</f>
        <v>295.29</v>
      </c>
      <c r="K8" s="63">
        <f>SUM(C8:J8)</f>
        <v>52435.73</v>
      </c>
      <c r="L8" s="1">
        <f>'[1]USUARIS DEIXALLERIES'!N6</f>
        <v>854</v>
      </c>
    </row>
    <row r="9" spans="1:12" ht="19.5" customHeight="1">
      <c r="A9" s="59" t="s">
        <v>1</v>
      </c>
      <c r="C9" s="64">
        <f>'[1]DEIXALLERIES'!N71</f>
        <v>10100</v>
      </c>
      <c r="D9" s="30">
        <f>'[1]DEIXALLERIES'!N6</f>
        <v>790</v>
      </c>
      <c r="E9" s="30">
        <f>'[1]DEIXALLERIES'!N32</f>
        <v>2130</v>
      </c>
      <c r="F9" s="30">
        <f>'[1]DEIXALLERIES'!N19</f>
        <v>6880</v>
      </c>
      <c r="G9" s="65">
        <f>'[1]DEIXALLERIES'!N58</f>
        <v>10440</v>
      </c>
      <c r="H9" s="65">
        <f>'[1]DEIXALLERIES'!N45</f>
        <v>9960</v>
      </c>
      <c r="I9" s="65">
        <f>'[1]Hoja1'!V65</f>
        <v>115.81</v>
      </c>
      <c r="J9" s="65">
        <f>'[1]Hoja1'!V89</f>
        <v>0</v>
      </c>
      <c r="K9" s="66">
        <f>SUM(C9:J9)</f>
        <v>40415.81</v>
      </c>
      <c r="L9" s="2">
        <f>'[1]USUARIS DEIXALLERIES'!N7</f>
        <v>829</v>
      </c>
    </row>
    <row r="10" spans="1:12" ht="19.5" customHeight="1">
      <c r="A10" s="59" t="s">
        <v>2</v>
      </c>
      <c r="C10" s="64">
        <f>'[1]DEIXALLERIES'!N72</f>
        <v>36980</v>
      </c>
      <c r="D10" s="30">
        <f>'[1]DEIXALLERIES'!N7</f>
        <v>980</v>
      </c>
      <c r="E10" s="30">
        <f>'[1]DEIXALLERIES'!N33</f>
        <v>2480</v>
      </c>
      <c r="F10" s="30">
        <f>'[1]DEIXALLERIES'!N20</f>
        <v>9000</v>
      </c>
      <c r="G10" s="65">
        <f>'[1]DEIXALLERIES'!N59</f>
        <v>12560</v>
      </c>
      <c r="H10" s="65">
        <f>'[1]DEIXALLERIES'!N46</f>
        <v>20240</v>
      </c>
      <c r="I10" s="65">
        <f>'[1]Hoja1'!V66</f>
        <v>226.4</v>
      </c>
      <c r="J10" s="65">
        <f>'[1]Hoja1'!V90</f>
        <v>200</v>
      </c>
      <c r="K10" s="66">
        <f>SUM(C10:J10)</f>
        <v>82666.4</v>
      </c>
      <c r="L10" s="2">
        <f>'[1]USUARIS DEIXALLERIES'!N8</f>
        <v>965</v>
      </c>
    </row>
    <row r="11" spans="1:12" ht="19.5" customHeight="1">
      <c r="A11" s="59" t="s">
        <v>3</v>
      </c>
      <c r="C11" s="64">
        <f>'[1]DEIXALLERIES'!N73</f>
        <v>54000</v>
      </c>
      <c r="D11" s="30">
        <f>'[1]DEIXALLERIES'!N8</f>
        <v>1670</v>
      </c>
      <c r="E11" s="30">
        <f>'[1]DEIXALLERIES'!N34</f>
        <v>2340</v>
      </c>
      <c r="F11" s="30">
        <f>'[1]DEIXALLERIES'!N21</f>
        <v>12640</v>
      </c>
      <c r="G11" s="65">
        <f>'[1]DEIXALLERIES'!N60</f>
        <v>15180</v>
      </c>
      <c r="H11" s="65">
        <f>'[1]DEIXALLERIES'!N47</f>
        <v>20300</v>
      </c>
      <c r="I11" s="65">
        <f>'[1]Hoja1'!V67</f>
        <v>196.11</v>
      </c>
      <c r="J11" s="65">
        <f>'[1]Hoja1'!V91</f>
        <v>183.33</v>
      </c>
      <c r="K11" s="66">
        <f aca="true" t="shared" si="0" ref="K11:K19">SUM(C11:J11)</f>
        <v>106509.44</v>
      </c>
      <c r="L11" s="2">
        <f>'[1]USUARIS DEIXALLERIES'!N9</f>
        <v>1062</v>
      </c>
    </row>
    <row r="12" spans="1:12" ht="19.5" customHeight="1">
      <c r="A12" s="59" t="s">
        <v>4</v>
      </c>
      <c r="C12" s="64">
        <f>'[1]DEIXALLERIES'!N74</f>
        <v>34800</v>
      </c>
      <c r="D12" s="30">
        <f>'[1]DEIXALLERIES'!N9</f>
        <v>2035</v>
      </c>
      <c r="E12" s="30">
        <f>'[1]DEIXALLERIES'!N35</f>
        <v>2920</v>
      </c>
      <c r="F12" s="30">
        <f>'[1]DEIXALLERIES'!N22</f>
        <v>11300</v>
      </c>
      <c r="G12" s="65">
        <f>'[1]DEIXALLERIES'!N61</f>
        <v>14500</v>
      </c>
      <c r="H12" s="65">
        <f>'[1]DEIXALLERIES'!N48</f>
        <v>11260</v>
      </c>
      <c r="I12" s="65">
        <f>'[1]Hoja1'!V68</f>
        <v>242.03</v>
      </c>
      <c r="J12" s="65">
        <f>'[1]Hoja1'!V92</f>
        <v>276.15</v>
      </c>
      <c r="K12" s="66">
        <f t="shared" si="0"/>
        <v>77333.18</v>
      </c>
      <c r="L12" s="2">
        <f>'[1]USUARIS DEIXALLERIES'!N10</f>
        <v>1004</v>
      </c>
    </row>
    <row r="13" spans="1:12" ht="19.5" customHeight="1">
      <c r="A13" s="59" t="s">
        <v>5</v>
      </c>
      <c r="C13" s="67">
        <f>'[1]DEIXALLERIES'!N75</f>
        <v>29880</v>
      </c>
      <c r="D13" s="27">
        <f>'[1]DEIXALLERIES'!N10</f>
        <v>1028</v>
      </c>
      <c r="E13" s="27">
        <f>'[1]DEIXALLERIES'!N36</f>
        <v>3860</v>
      </c>
      <c r="F13" s="27">
        <f>'[1]DEIXALLERIES'!N23</f>
        <v>6980</v>
      </c>
      <c r="G13" s="29">
        <f>'[1]DEIXALLERIES'!N62</f>
        <v>12780</v>
      </c>
      <c r="H13" s="29">
        <f>'[1]DEIXALLERIES'!N49</f>
        <v>16100</v>
      </c>
      <c r="I13" s="29">
        <f>'[1]Hoja1'!V69</f>
        <v>60.9</v>
      </c>
      <c r="J13" s="29">
        <f>'[1]Hoja1'!V93</f>
        <v>0</v>
      </c>
      <c r="K13" s="66">
        <f t="shared" si="0"/>
        <v>70688.9</v>
      </c>
      <c r="L13" s="68">
        <f>'[1]USUARIS DEIXALLERIES'!N11</f>
        <v>1054</v>
      </c>
    </row>
    <row r="14" spans="1:12" ht="19.5" customHeight="1">
      <c r="A14" s="59" t="s">
        <v>6</v>
      </c>
      <c r="C14" s="67">
        <f>'[1]DEIXALLERIES'!N76</f>
        <v>26440</v>
      </c>
      <c r="D14" s="27">
        <f>'[1]DEIXALLERIES'!N11</f>
        <v>1153</v>
      </c>
      <c r="E14" s="27">
        <f>'[1]DEIXALLERIES'!N37</f>
        <v>2860</v>
      </c>
      <c r="F14" s="27">
        <f>'[1]DEIXALLERIES'!N24</f>
        <v>12300</v>
      </c>
      <c r="G14" s="29">
        <f>'[1]DEIXALLERIES'!N63</f>
        <v>14480</v>
      </c>
      <c r="H14" s="29">
        <f>'[1]DEIXALLERIES'!N50</f>
        <v>8300</v>
      </c>
      <c r="I14" s="29">
        <f>'[1]Hoja1'!V70</f>
        <v>200</v>
      </c>
      <c r="J14" s="29">
        <f>'[1]Hoja1'!V94</f>
        <v>390</v>
      </c>
      <c r="K14" s="66">
        <f t="shared" si="0"/>
        <v>66123</v>
      </c>
      <c r="L14" s="68">
        <f>'[1]USUARIS DEIXALLERIES'!N12</f>
        <v>1054</v>
      </c>
    </row>
    <row r="15" spans="1:12" ht="19.5" customHeight="1">
      <c r="A15" s="59" t="s">
        <v>7</v>
      </c>
      <c r="C15" s="67">
        <f>'[1]DEIXALLERIES'!N77</f>
        <v>41700</v>
      </c>
      <c r="D15" s="27">
        <f>'[1]DEIXALLERIES'!N12</f>
        <v>0</v>
      </c>
      <c r="E15" s="27">
        <f>'[1]DEIXALLERIES'!N38</f>
        <v>2180</v>
      </c>
      <c r="F15" s="27">
        <f>'[1]DEIXALLERIES'!N25</f>
        <v>14760</v>
      </c>
      <c r="G15" s="29">
        <f>'[1]DEIXALLERIES'!N64</f>
        <v>14910</v>
      </c>
      <c r="H15" s="29">
        <f>'[1]DEIXALLERIES'!N51</f>
        <v>18560</v>
      </c>
      <c r="I15" s="29">
        <f>'[1]Hoja1'!V71</f>
        <v>59.68</v>
      </c>
      <c r="J15" s="29">
        <f>'[1]Hoja1'!V95</f>
        <v>227.32</v>
      </c>
      <c r="K15" s="66">
        <f t="shared" si="0"/>
        <v>92397</v>
      </c>
      <c r="L15" s="68">
        <f>'[1]USUARIS DEIXALLERIES'!N13</f>
        <v>1162</v>
      </c>
    </row>
    <row r="16" spans="1:12" ht="19.5" customHeight="1">
      <c r="A16" s="59" t="s">
        <v>30</v>
      </c>
      <c r="C16" s="67">
        <f>'[1]DEIXALLERIES'!N78</f>
        <v>12380</v>
      </c>
      <c r="D16" s="27">
        <f>'[1]DEIXALLERIES'!N13</f>
        <v>1460</v>
      </c>
      <c r="E16" s="27">
        <f>'[1]DEIXALLERIES'!N39</f>
        <v>2680</v>
      </c>
      <c r="F16" s="27">
        <f>'[1]DEIXALLERIES'!N26</f>
        <v>7880</v>
      </c>
      <c r="G16" s="29">
        <f>'[1]DEIXALLERIES'!N65</f>
        <v>11160</v>
      </c>
      <c r="H16" s="29">
        <f>'[1]DEIXALLERIES'!N52</f>
        <v>10040</v>
      </c>
      <c r="I16" s="29">
        <f>'[1]Hoja1'!V72</f>
        <v>72.5</v>
      </c>
      <c r="J16" s="29">
        <f>'[1]Hoja1'!V96</f>
        <v>0</v>
      </c>
      <c r="K16" s="66">
        <f t="shared" si="0"/>
        <v>45672.5</v>
      </c>
      <c r="L16" s="68">
        <f>'[1]USUARIS DEIXALLERIES'!N14</f>
        <v>994</v>
      </c>
    </row>
    <row r="17" spans="1:12" ht="19.5" customHeight="1">
      <c r="A17" s="59" t="s">
        <v>8</v>
      </c>
      <c r="C17" s="67">
        <f>'[1]DEIXALLERIES'!N79</f>
        <v>50080</v>
      </c>
      <c r="D17" s="27">
        <f>'[1]DEIXALLERIES'!N14</f>
        <v>2160</v>
      </c>
      <c r="E17" s="27">
        <f>'[1]DEIXALLERIES'!N40</f>
        <v>2890</v>
      </c>
      <c r="F17" s="27">
        <f>'[1]DEIXALLERIES'!N27</f>
        <v>15100</v>
      </c>
      <c r="G17" s="29">
        <f>'[1]DEIXALLERIES'!N66</f>
        <v>9910</v>
      </c>
      <c r="H17" s="29">
        <f>'[1]DEIXALLERIES'!N53</f>
        <v>20560</v>
      </c>
      <c r="I17" s="29">
        <f>'[1]Hoja1'!V73</f>
        <v>53.71</v>
      </c>
      <c r="J17" s="29">
        <f>'[1]Hoja1'!V97</f>
        <v>0</v>
      </c>
      <c r="K17" s="66">
        <f t="shared" si="0"/>
        <v>100753.71</v>
      </c>
      <c r="L17" s="68">
        <f>'[1]USUARIS DEIXALLERIES'!N15</f>
        <v>1126</v>
      </c>
    </row>
    <row r="18" spans="1:12" ht="19.5" customHeight="1">
      <c r="A18" s="59" t="s">
        <v>9</v>
      </c>
      <c r="C18" s="67">
        <f>'[1]DEIXALLERIES'!N80</f>
        <v>34900</v>
      </c>
      <c r="D18" s="27">
        <f>'[1]DEIXALLERIES'!N15</f>
        <v>967</v>
      </c>
      <c r="E18" s="27">
        <f>'[1]DEIXALLERIES'!N41</f>
        <v>2840</v>
      </c>
      <c r="F18" s="27">
        <f>'[1]DEIXALLERIES'!N28</f>
        <v>9540</v>
      </c>
      <c r="G18" s="29">
        <f>'[1]DEIXALLERIES'!N67</f>
        <v>12380</v>
      </c>
      <c r="H18" s="29">
        <f>'[1]DEIXALLERIES'!N54</f>
        <v>16660</v>
      </c>
      <c r="I18" s="29">
        <f>'[1]Hoja1'!V74</f>
        <v>95.2</v>
      </c>
      <c r="J18" s="29">
        <f>'[1]Hoja1'!V98</f>
        <v>0</v>
      </c>
      <c r="K18" s="66">
        <f t="shared" si="0"/>
        <v>77382.2</v>
      </c>
      <c r="L18" s="68">
        <f>'[1]USUARIS DEIXALLERIES'!N16</f>
        <v>840</v>
      </c>
    </row>
    <row r="19" spans="1:12" ht="19.5" customHeight="1" thickBot="1">
      <c r="A19" s="59" t="s">
        <v>10</v>
      </c>
      <c r="C19" s="69">
        <f>'[1]DEIXALLERIES'!N81</f>
        <v>10560</v>
      </c>
      <c r="D19" s="70">
        <f>'[1]DEIXALLERIES'!N16</f>
        <v>1545</v>
      </c>
      <c r="E19" s="70">
        <f>'[1]DEIXALLERIES'!N42</f>
        <v>1900</v>
      </c>
      <c r="F19" s="70">
        <f>'[1]DEIXALLERIES'!N29</f>
        <v>5220</v>
      </c>
      <c r="G19" s="71">
        <f>'[1]DEIXALLERIES'!N68</f>
        <v>11040</v>
      </c>
      <c r="H19" s="71">
        <f>'[1]DEIXALLERIES'!N55</f>
        <v>12620</v>
      </c>
      <c r="I19" s="71">
        <f>'[1]Hoja1'!V75</f>
        <v>216.74</v>
      </c>
      <c r="J19" s="71">
        <f>'[1]Hoja1'!V99</f>
        <v>292</v>
      </c>
      <c r="K19" s="72">
        <f t="shared" si="0"/>
        <v>43393.74</v>
      </c>
      <c r="L19" s="73">
        <f>'[1]USUARIS DEIXALLERIES'!N17</f>
        <v>868</v>
      </c>
    </row>
    <row r="20" spans="1:12" ht="19.5" customHeight="1" thickBot="1">
      <c r="A20" s="4"/>
      <c r="C20" s="7"/>
      <c r="D20" s="7"/>
      <c r="E20" s="7"/>
      <c r="F20" s="7"/>
      <c r="G20" s="7"/>
      <c r="H20" s="7"/>
      <c r="K20" s="35"/>
      <c r="L20" s="7"/>
    </row>
    <row r="21" spans="1:12" ht="19.5" customHeight="1" thickBot="1">
      <c r="A21" s="37" t="s">
        <v>14</v>
      </c>
      <c r="C21" s="74">
        <f>SUM(C8:C19)</f>
        <v>362740</v>
      </c>
      <c r="D21" s="75">
        <f>SUM(D8:D19)</f>
        <v>14628</v>
      </c>
      <c r="E21" s="75">
        <f>SUM(E8:E19)</f>
        <v>30620</v>
      </c>
      <c r="F21" s="75">
        <f>SUM(F8:F19)</f>
        <v>118520</v>
      </c>
      <c r="G21" s="76">
        <f>SUM(G8:G20)</f>
        <v>147600</v>
      </c>
      <c r="H21" s="76">
        <f>SUM(H8:H19)</f>
        <v>178060</v>
      </c>
      <c r="I21" s="76">
        <f>SUM(I8:I19)</f>
        <v>1739.5200000000002</v>
      </c>
      <c r="J21" s="76">
        <f>SUM(J8:J19)</f>
        <v>1864.09</v>
      </c>
      <c r="K21" s="76">
        <f>SUM(K8:K19)</f>
        <v>855771.6099999999</v>
      </c>
      <c r="L21" s="77">
        <f>SUM(L8:L19)</f>
        <v>11812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G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2010-11-16T11:01:16Z</cp:lastPrinted>
  <dcterms:created xsi:type="dcterms:W3CDTF">2008-05-28T16:13:29Z</dcterms:created>
  <dcterms:modified xsi:type="dcterms:W3CDTF">2011-01-25T08:02:45Z</dcterms:modified>
  <cp:category/>
  <cp:version/>
  <cp:contentType/>
  <cp:contentStatus/>
</cp:coreProperties>
</file>