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90" windowWidth="15480" windowHeight="5940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<sst xmlns="http://schemas.openxmlformats.org/spreadsheetml/2006/main" count="53" uniqueCount="34">
  <si>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</si>
  <si>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</si>
  <si>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</si>
  <si>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</si>
  <si>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</si>
  <si>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</si>
  <si>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</si>
  <si>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</si>
  <si>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</si>
  <si>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</si>
  <si>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</si>
  <si>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</si>
  <si>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</si>
  <si>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</si>
  <si>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</si>
  <si>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</si>
  <si>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</si>
  <si>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</si>
  <si>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</si>
  <si>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</si>
  <si>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</si>
  <si>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L'AMETLLA DEL VALLÈS</t>
  </si>
  <si>
    <t>SERVEI DE RECOLLIDA DE PAPER I CARTRÓ, ENVASOS LLEUGERS I VIDRE, 2011</t>
  </si>
  <si>
    <t>SERVEI DE DEIXALLERIA, 2011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</si>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</sst>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75"/>
          <c:w val="0.915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13729336"/>
        <c:axId val="56455161"/>
      </c:bar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55161"/>
        <c:crosses val="autoZero"/>
        <c:auto val="1"/>
        <c:lblOffset val="100"/>
        <c:tickLblSkip val="1"/>
        <c:noMultiLvlLbl val="0"/>
      </c:catAx>
      <c:valAx>
        <c:axId val="564551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29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9"/>
          <c:w val="0.853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38334402"/>
        <c:axId val="9465299"/>
      </c:bar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65299"/>
        <c:crosses val="autoZero"/>
        <c:auto val="1"/>
        <c:lblOffset val="100"/>
        <c:tickLblSkip val="1"/>
        <c:noMultiLvlLbl val="0"/>
      </c:catAx>
      <c:valAx>
        <c:axId val="94652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34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475"/>
          <c:w val="0.9152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18078828"/>
        <c:axId val="28491725"/>
      </c:bar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91725"/>
        <c:crosses val="autoZero"/>
        <c:auto val="1"/>
        <c:lblOffset val="100"/>
        <c:tickLblSkip val="1"/>
        <c:noMultiLvlLbl val="0"/>
      </c:catAx>
      <c:valAx>
        <c:axId val="28491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8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975"/>
          <c:w val="0.8967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55098934"/>
        <c:axId val="26128359"/>
      </c:barChart>
      <c:catAx>
        <c:axId val="5509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28359"/>
        <c:crosses val="autoZero"/>
        <c:auto val="1"/>
        <c:lblOffset val="100"/>
        <c:tickLblSkip val="1"/>
        <c:noMultiLvlLbl val="0"/>
      </c:catAx>
      <c:valAx>
        <c:axId val="261283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98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9"/>
          <c:w val="0.964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33828640"/>
        <c:axId val="36022305"/>
      </c:bar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22305"/>
        <c:crosses val="autoZero"/>
        <c:auto val="1"/>
        <c:lblOffset val="100"/>
        <c:tickLblSkip val="1"/>
        <c:noMultiLvlLbl val="0"/>
      </c:catAx>
      <c:valAx>
        <c:axId val="3602230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33828640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T4">
            <v>10799.47</v>
          </cell>
        </row>
        <row r="5">
          <cell r="T5">
            <v>7781.17</v>
          </cell>
        </row>
        <row r="6">
          <cell r="T6">
            <v>11624.76</v>
          </cell>
        </row>
        <row r="7">
          <cell r="T7">
            <v>9010.28</v>
          </cell>
        </row>
        <row r="8">
          <cell r="T8">
            <v>12120.32</v>
          </cell>
        </row>
        <row r="9">
          <cell r="T9">
            <v>10596.12</v>
          </cell>
        </row>
        <row r="10">
          <cell r="T10">
            <v>11209.66</v>
          </cell>
        </row>
        <row r="11">
          <cell r="T11">
            <v>10970.34</v>
          </cell>
        </row>
        <row r="12">
          <cell r="T12">
            <v>9829.98</v>
          </cell>
        </row>
        <row r="13">
          <cell r="T13">
            <v>8059.14</v>
          </cell>
        </row>
        <row r="14">
          <cell r="T14">
            <v>11004.52</v>
          </cell>
        </row>
        <row r="15">
          <cell r="T15">
            <v>10836.87</v>
          </cell>
        </row>
        <row r="16">
          <cell r="T16">
            <v>1114.85</v>
          </cell>
        </row>
        <row r="17">
          <cell r="T17">
            <v>562.68</v>
          </cell>
        </row>
        <row r="18">
          <cell r="T18">
            <v>621.4</v>
          </cell>
        </row>
        <row r="19">
          <cell r="T19">
            <v>602.86</v>
          </cell>
        </row>
        <row r="20">
          <cell r="T20">
            <v>652.92</v>
          </cell>
        </row>
        <row r="21">
          <cell r="T21">
            <v>810.81</v>
          </cell>
        </row>
        <row r="22">
          <cell r="T22">
            <v>959.55</v>
          </cell>
        </row>
        <row r="23">
          <cell r="T23">
            <v>594.55</v>
          </cell>
        </row>
        <row r="24">
          <cell r="T24">
            <v>979.56</v>
          </cell>
        </row>
        <row r="25">
          <cell r="T25">
            <v>867.05</v>
          </cell>
        </row>
        <row r="26">
          <cell r="T26">
            <v>856</v>
          </cell>
        </row>
        <row r="27">
          <cell r="T27">
            <v>876.49</v>
          </cell>
        </row>
        <row r="52">
          <cell r="T52">
            <v>6495.22</v>
          </cell>
        </row>
        <row r="53">
          <cell r="T53">
            <v>6056.87</v>
          </cell>
        </row>
        <row r="54">
          <cell r="T54">
            <v>8037.91</v>
          </cell>
        </row>
        <row r="55">
          <cell r="T55">
            <v>6278.97</v>
          </cell>
        </row>
        <row r="56">
          <cell r="T56">
            <v>5835.04</v>
          </cell>
        </row>
        <row r="57">
          <cell r="T57">
            <v>8686.62</v>
          </cell>
        </row>
        <row r="58">
          <cell r="T58">
            <v>6971.44</v>
          </cell>
        </row>
        <row r="59">
          <cell r="T59">
            <v>7968.06</v>
          </cell>
        </row>
        <row r="60">
          <cell r="T60">
            <v>6880</v>
          </cell>
        </row>
        <row r="61">
          <cell r="T61">
            <v>6184.35</v>
          </cell>
        </row>
        <row r="62">
          <cell r="T62">
            <v>7820.53</v>
          </cell>
        </row>
        <row r="63">
          <cell r="T63">
            <v>6214.98</v>
          </cell>
        </row>
        <row r="64">
          <cell r="T64">
            <v>302.21</v>
          </cell>
        </row>
        <row r="65">
          <cell r="T65">
            <v>72.45</v>
          </cell>
        </row>
        <row r="66">
          <cell r="T66">
            <v>82.09</v>
          </cell>
        </row>
        <row r="67">
          <cell r="T67">
            <v>80.73</v>
          </cell>
        </row>
        <row r="68">
          <cell r="T68">
            <v>0</v>
          </cell>
        </row>
        <row r="69">
          <cell r="T69">
            <v>98.69</v>
          </cell>
        </row>
        <row r="70">
          <cell r="T70">
            <v>47.76</v>
          </cell>
        </row>
        <row r="71">
          <cell r="T71">
            <v>204.43</v>
          </cell>
        </row>
        <row r="72">
          <cell r="T72">
            <v>0</v>
          </cell>
        </row>
        <row r="73">
          <cell r="T73">
            <v>84.82</v>
          </cell>
        </row>
        <row r="74">
          <cell r="T74">
            <v>78.11</v>
          </cell>
        </row>
        <row r="75">
          <cell r="T75">
            <v>86.86</v>
          </cell>
        </row>
        <row r="76">
          <cell r="T76">
            <v>15531.77</v>
          </cell>
        </row>
        <row r="77">
          <cell r="T77">
            <v>16939.94</v>
          </cell>
        </row>
        <row r="78">
          <cell r="T78">
            <v>10483.38</v>
          </cell>
        </row>
        <row r="79">
          <cell r="T79">
            <v>9620</v>
          </cell>
        </row>
        <row r="80">
          <cell r="T80">
            <v>11679.18</v>
          </cell>
        </row>
        <row r="81">
          <cell r="T81">
            <v>9443.24</v>
          </cell>
        </row>
        <row r="82">
          <cell r="T82">
            <v>13435.83</v>
          </cell>
        </row>
        <row r="83">
          <cell r="T83">
            <v>6681.67</v>
          </cell>
        </row>
        <row r="84">
          <cell r="T84">
            <v>14632.32</v>
          </cell>
        </row>
        <row r="85">
          <cell r="T85">
            <v>11764.67</v>
          </cell>
        </row>
        <row r="86">
          <cell r="T86">
            <v>14886.76</v>
          </cell>
        </row>
        <row r="87">
          <cell r="T87">
            <v>15355.43</v>
          </cell>
        </row>
        <row r="88">
          <cell r="T88">
            <v>368.57</v>
          </cell>
        </row>
        <row r="89">
          <cell r="T89">
            <v>539.85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308.39</v>
          </cell>
        </row>
        <row r="93">
          <cell r="T93">
            <v>307.62</v>
          </cell>
        </row>
        <row r="94">
          <cell r="T94">
            <v>382</v>
          </cell>
        </row>
        <row r="95">
          <cell r="T95">
            <v>188.48</v>
          </cell>
        </row>
        <row r="96">
          <cell r="T96">
            <v>423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357.39</v>
          </cell>
        </row>
      </sheetData>
      <sheetData sheetId="1">
        <row r="5">
          <cell r="C5">
            <v>0.92</v>
          </cell>
        </row>
        <row r="6">
          <cell r="C6">
            <v>1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0.9</v>
          </cell>
        </row>
        <row r="10">
          <cell r="C10">
            <v>0</v>
          </cell>
        </row>
        <row r="11">
          <cell r="C11">
            <v>0.47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6.6</v>
          </cell>
        </row>
        <row r="19">
          <cell r="C19">
            <v>6.34</v>
          </cell>
        </row>
        <row r="20">
          <cell r="C20">
            <v>6.16</v>
          </cell>
        </row>
        <row r="21">
          <cell r="C21">
            <v>7.88</v>
          </cell>
        </row>
        <row r="22">
          <cell r="C22">
            <v>6.22</v>
          </cell>
        </row>
        <row r="23">
          <cell r="C23">
            <v>8.46</v>
          </cell>
        </row>
        <row r="24">
          <cell r="C24">
            <v>7.66</v>
          </cell>
        </row>
        <row r="25">
          <cell r="C25">
            <v>9.66</v>
          </cell>
        </row>
        <row r="26">
          <cell r="C26">
            <v>9.78</v>
          </cell>
        </row>
        <row r="27">
          <cell r="C27">
            <v>9.54</v>
          </cell>
        </row>
        <row r="28">
          <cell r="C28">
            <v>7.94</v>
          </cell>
        </row>
        <row r="29">
          <cell r="C29">
            <v>4.42</v>
          </cell>
        </row>
        <row r="31">
          <cell r="C31">
            <v>2.22</v>
          </cell>
        </row>
        <row r="32">
          <cell r="C32">
            <v>2.28</v>
          </cell>
        </row>
        <row r="33">
          <cell r="C33">
            <v>3.28</v>
          </cell>
        </row>
        <row r="34">
          <cell r="C34">
            <v>2.26</v>
          </cell>
        </row>
        <row r="35">
          <cell r="C35">
            <v>2.18</v>
          </cell>
        </row>
        <row r="36">
          <cell r="C36">
            <v>3.02</v>
          </cell>
        </row>
        <row r="37">
          <cell r="C37">
            <v>2.18</v>
          </cell>
        </row>
        <row r="38">
          <cell r="C38">
            <v>4.48</v>
          </cell>
        </row>
        <row r="39">
          <cell r="C39">
            <v>2.44</v>
          </cell>
        </row>
        <row r="40">
          <cell r="C40">
            <v>0</v>
          </cell>
        </row>
        <row r="41">
          <cell r="C41">
            <v>3.98</v>
          </cell>
        </row>
        <row r="42">
          <cell r="C42">
            <v>3.64</v>
          </cell>
        </row>
        <row r="44">
          <cell r="C44">
            <v>3.94</v>
          </cell>
        </row>
        <row r="45">
          <cell r="C45">
            <v>4.18</v>
          </cell>
        </row>
        <row r="46">
          <cell r="C46">
            <v>3.28</v>
          </cell>
        </row>
        <row r="47">
          <cell r="C47">
            <v>5.88</v>
          </cell>
        </row>
        <row r="48">
          <cell r="C48">
            <v>3.78</v>
          </cell>
        </row>
        <row r="49">
          <cell r="C49">
            <v>5.42</v>
          </cell>
        </row>
        <row r="50">
          <cell r="C50">
            <v>6.98</v>
          </cell>
        </row>
        <row r="51">
          <cell r="C51">
            <v>3.94</v>
          </cell>
        </row>
        <row r="52">
          <cell r="C52">
            <v>3.66</v>
          </cell>
        </row>
        <row r="53">
          <cell r="C53">
            <v>4.44</v>
          </cell>
        </row>
        <row r="54">
          <cell r="C54">
            <v>4.24</v>
          </cell>
        </row>
        <row r="55">
          <cell r="C55">
            <v>5.84</v>
          </cell>
        </row>
        <row r="57">
          <cell r="C57">
            <v>5.48</v>
          </cell>
        </row>
        <row r="58">
          <cell r="C58">
            <v>4.26</v>
          </cell>
        </row>
        <row r="59">
          <cell r="C59">
            <v>5.9</v>
          </cell>
        </row>
        <row r="60">
          <cell r="C60">
            <v>7.71</v>
          </cell>
        </row>
        <row r="61">
          <cell r="C61">
            <v>9.28</v>
          </cell>
        </row>
        <row r="62">
          <cell r="C62">
            <v>6.34</v>
          </cell>
        </row>
        <row r="63">
          <cell r="C63">
            <v>12.75</v>
          </cell>
        </row>
        <row r="64">
          <cell r="C64">
            <v>12.78</v>
          </cell>
        </row>
        <row r="65">
          <cell r="C65">
            <v>13.22</v>
          </cell>
        </row>
        <row r="66">
          <cell r="C66">
            <v>8.84</v>
          </cell>
        </row>
        <row r="67">
          <cell r="C67">
            <v>7.76</v>
          </cell>
        </row>
        <row r="68">
          <cell r="C68">
            <v>6.66</v>
          </cell>
        </row>
        <row r="70">
          <cell r="C70">
            <v>4.78</v>
          </cell>
        </row>
        <row r="71">
          <cell r="C71">
            <v>11.04</v>
          </cell>
        </row>
        <row r="72">
          <cell r="C72">
            <v>7.4</v>
          </cell>
        </row>
        <row r="73">
          <cell r="C73">
            <v>17.66</v>
          </cell>
        </row>
        <row r="74">
          <cell r="C74">
            <v>13.48</v>
          </cell>
        </row>
        <row r="75">
          <cell r="C75">
            <v>5.06</v>
          </cell>
        </row>
        <row r="76">
          <cell r="C76">
            <v>18.92</v>
          </cell>
        </row>
        <row r="77">
          <cell r="C77">
            <v>10.54</v>
          </cell>
        </row>
        <row r="78">
          <cell r="C78">
            <v>5.06</v>
          </cell>
        </row>
        <row r="79">
          <cell r="C79">
            <v>5.76</v>
          </cell>
        </row>
        <row r="80">
          <cell r="C80">
            <v>10.36</v>
          </cell>
        </row>
        <row r="81">
          <cell r="C81">
            <v>5.86</v>
          </cell>
        </row>
      </sheetData>
      <sheetData sheetId="2">
        <row r="6">
          <cell r="C6">
            <v>645</v>
          </cell>
        </row>
        <row r="7">
          <cell r="C7">
            <v>640</v>
          </cell>
        </row>
        <row r="8">
          <cell r="C8">
            <v>698</v>
          </cell>
        </row>
        <row r="9">
          <cell r="C9">
            <v>857</v>
          </cell>
        </row>
        <row r="10">
          <cell r="C10">
            <v>628</v>
          </cell>
        </row>
        <row r="11">
          <cell r="C11">
            <v>703</v>
          </cell>
        </row>
        <row r="12">
          <cell r="C12">
            <v>930</v>
          </cell>
        </row>
        <row r="13">
          <cell r="C13">
            <v>809</v>
          </cell>
        </row>
        <row r="14">
          <cell r="C14">
            <v>730</v>
          </cell>
        </row>
        <row r="15">
          <cell r="C15">
            <v>692</v>
          </cell>
        </row>
        <row r="16">
          <cell r="C16">
            <v>600</v>
          </cell>
        </row>
        <row r="17">
          <cell r="C17">
            <v>757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N9" sqref="N9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21</v>
      </c>
      <c r="D2" s="6"/>
    </row>
    <row r="3" spans="1:2" ht="19.5" customHeight="1">
      <c r="A3" s="8"/>
      <c r="B3" s="8"/>
    </row>
    <row r="4" ht="19.5" customHeight="1">
      <c r="C4" s="9" t="s">
        <v>22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80" t="s">
        <v>24</v>
      </c>
      <c r="D6" s="81"/>
      <c r="E6" s="81"/>
      <c r="F6" s="81"/>
      <c r="G6" s="82"/>
      <c r="I6" s="83" t="s">
        <v>25</v>
      </c>
      <c r="J6" s="84"/>
      <c r="K6" s="85"/>
      <c r="L6" s="10"/>
      <c r="M6" s="86" t="s">
        <v>26</v>
      </c>
      <c r="N6" s="87"/>
      <c r="O6" s="88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19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51">
        <f>('[1]Hoja1'!T4)/1000</f>
        <v>10.79947</v>
      </c>
      <c r="D9" s="51">
        <f>('[1]Hoja1'!T16)/1000</f>
        <v>1.11485</v>
      </c>
      <c r="E9" s="51">
        <f>('[1]Hoja1'!T28)/1000</f>
        <v>0</v>
      </c>
      <c r="F9" s="51">
        <f>('[1]Hoja1'!T40)/1000</f>
        <v>0</v>
      </c>
      <c r="G9" s="51">
        <f>SUM(C9:F9)</f>
        <v>11.91432</v>
      </c>
      <c r="H9" s="52"/>
      <c r="I9" s="53">
        <f>('[1]Hoja1'!T52)/1000</f>
        <v>6.495220000000001</v>
      </c>
      <c r="J9" s="54">
        <f>('[1]Hoja1'!T64)/1000</f>
        <v>0.30221</v>
      </c>
      <c r="K9" s="51">
        <f>SUM(I9:J9)</f>
        <v>6.79743</v>
      </c>
      <c r="L9" s="55"/>
      <c r="M9" s="51">
        <f>('[1]Hoja1'!T76)/1000</f>
        <v>15.53177</v>
      </c>
      <c r="N9" s="54">
        <f>('[1]Hoja1'!T88)/1000</f>
        <v>0.36857</v>
      </c>
      <c r="O9" s="51">
        <f>SUM(M9:N9)</f>
        <v>15.90034</v>
      </c>
      <c r="P9" s="27"/>
      <c r="Q9" s="4"/>
      <c r="S9" s="4"/>
      <c r="T9" s="4"/>
    </row>
    <row r="10" spans="1:20" ht="19.5" customHeight="1">
      <c r="A10" s="28" t="s">
        <v>1</v>
      </c>
      <c r="C10" s="51">
        <f>('[1]Hoja1'!T5)/1000</f>
        <v>7.78117</v>
      </c>
      <c r="D10" s="51">
        <f>('[1]Hoja1'!T17)/1000</f>
        <v>0.56268</v>
      </c>
      <c r="E10" s="51">
        <f>('[1]Hoja1'!T29)/1000</f>
        <v>0</v>
      </c>
      <c r="F10" s="51">
        <f>('[1]Hoja1'!T41)/1000</f>
        <v>0</v>
      </c>
      <c r="G10" s="51">
        <f>SUM(C10:F10)</f>
        <v>8.34385</v>
      </c>
      <c r="H10" s="52"/>
      <c r="I10" s="53">
        <f>('[1]Hoja1'!T53)/1000</f>
        <v>6.05687</v>
      </c>
      <c r="J10" s="54">
        <f>('[1]Hoja1'!T65)/1000</f>
        <v>0.07245</v>
      </c>
      <c r="K10" s="51">
        <f>SUM(I10:J10)</f>
        <v>6.12932</v>
      </c>
      <c r="L10" s="55"/>
      <c r="M10" s="51">
        <f>('[1]Hoja1'!T77)/1000</f>
        <v>16.93994</v>
      </c>
      <c r="N10" s="54">
        <f>('[1]Hoja1'!T89)/1000</f>
        <v>0.53985</v>
      </c>
      <c r="O10" s="51">
        <f>SUM(M10:N10)</f>
        <v>17.47979</v>
      </c>
      <c r="P10" s="27"/>
      <c r="Q10" s="4"/>
      <c r="S10" s="4"/>
      <c r="T10" s="4"/>
    </row>
    <row r="11" spans="1:20" ht="19.5" customHeight="1">
      <c r="A11" s="28" t="s">
        <v>2</v>
      </c>
      <c r="C11" s="51">
        <f>('[1]Hoja1'!T6)/1000</f>
        <v>11.62476</v>
      </c>
      <c r="D11" s="51">
        <f>('[1]Hoja1'!T18)/1000</f>
        <v>0.6214</v>
      </c>
      <c r="E11" s="51">
        <f>('[1]Hoja1'!T30)/1000</f>
        <v>0</v>
      </c>
      <c r="F11" s="51">
        <f>('[1]Hoja1'!T42)/1000</f>
        <v>0</v>
      </c>
      <c r="G11" s="51">
        <f>SUM(C11:F11)</f>
        <v>12.24616</v>
      </c>
      <c r="H11" s="52"/>
      <c r="I11" s="53">
        <f>('[1]Hoja1'!T54)/1000</f>
        <v>8.03791</v>
      </c>
      <c r="J11" s="54">
        <f>('[1]Hoja1'!T66)/1000</f>
        <v>0.08209000000000001</v>
      </c>
      <c r="K11" s="51">
        <f>SUM(I11:J11)</f>
        <v>8.120000000000001</v>
      </c>
      <c r="L11" s="55"/>
      <c r="M11" s="51">
        <f>('[1]Hoja1'!T78)/1000</f>
        <v>10.483379999999999</v>
      </c>
      <c r="N11" s="54">
        <f>('[1]Hoja1'!T90)/1000</f>
        <v>0</v>
      </c>
      <c r="O11" s="51">
        <f>SUM(M11:N11)</f>
        <v>10.483379999999999</v>
      </c>
      <c r="P11" s="27"/>
      <c r="Q11" s="4"/>
      <c r="S11" s="4"/>
      <c r="T11" s="4"/>
    </row>
    <row r="12" spans="1:20" ht="19.5" customHeight="1">
      <c r="A12" s="28" t="s">
        <v>3</v>
      </c>
      <c r="C12" s="51">
        <f>('[1]Hoja1'!T7)/1000</f>
        <v>9.01028</v>
      </c>
      <c r="D12" s="51">
        <f>('[1]Hoja1'!T19)/1000</f>
        <v>0.6028600000000001</v>
      </c>
      <c r="E12" s="51">
        <f>('[1]Hoja1'!T31)/1000</f>
        <v>0</v>
      </c>
      <c r="F12" s="51">
        <f>('[1]Hoja1'!T43)/1000</f>
        <v>0</v>
      </c>
      <c r="G12" s="51">
        <f>SUM(C12:F12)</f>
        <v>9.61314</v>
      </c>
      <c r="H12" s="52"/>
      <c r="I12" s="53">
        <f>('[1]Hoja1'!T55)/1000</f>
        <v>6.27897</v>
      </c>
      <c r="J12" s="54">
        <f>('[1]Hoja1'!T67)/1000</f>
        <v>0.08073000000000001</v>
      </c>
      <c r="K12" s="51">
        <f>SUM(I12:J12)</f>
        <v>6.3597</v>
      </c>
      <c r="L12" s="55"/>
      <c r="M12" s="51">
        <f>('[1]Hoja1'!T79)/1000</f>
        <v>9.62</v>
      </c>
      <c r="N12" s="54">
        <f>('[1]Hoja1'!T91)/1000</f>
        <v>0</v>
      </c>
      <c r="O12" s="51">
        <f>SUM(M12:N12)</f>
        <v>9.62</v>
      </c>
      <c r="P12" s="27"/>
      <c r="Q12" s="4"/>
      <c r="S12" s="4"/>
      <c r="T12" s="4"/>
    </row>
    <row r="13" spans="1:20" ht="19.5" customHeight="1">
      <c r="A13" s="28" t="s">
        <v>4</v>
      </c>
      <c r="C13" s="51">
        <f>('[1]Hoja1'!T8)/1000</f>
        <v>12.12032</v>
      </c>
      <c r="D13" s="51">
        <f>('[1]Hoja1'!T20)/1000</f>
        <v>0.65292</v>
      </c>
      <c r="E13" s="51">
        <f>('[1]Hoja1'!T32)/1000</f>
        <v>0</v>
      </c>
      <c r="F13" s="51">
        <f>('[1]Hoja1'!T44)/1000</f>
        <v>0</v>
      </c>
      <c r="G13" s="51">
        <f>SUM(C13:F13)</f>
        <v>12.77324</v>
      </c>
      <c r="H13" s="52"/>
      <c r="I13" s="53">
        <f>('[1]Hoja1'!T56)/1000</f>
        <v>5.83504</v>
      </c>
      <c r="J13" s="54">
        <f>('[1]Hoja1'!T68)/1000</f>
        <v>0</v>
      </c>
      <c r="K13" s="51">
        <f>SUM(I13:J13)</f>
        <v>5.83504</v>
      </c>
      <c r="L13" s="55"/>
      <c r="M13" s="51">
        <f>('[1]Hoja1'!T80)/1000</f>
        <v>11.67918</v>
      </c>
      <c r="N13" s="54">
        <f>('[1]Hoja1'!T92)/1000</f>
        <v>0.30839</v>
      </c>
      <c r="O13" s="51">
        <f>SUM(M13:N13)</f>
        <v>11.98757</v>
      </c>
      <c r="P13" s="27"/>
      <c r="Q13" s="4"/>
      <c r="S13" s="4"/>
      <c r="T13" s="4"/>
    </row>
    <row r="14" spans="1:20" ht="19.5" customHeight="1">
      <c r="A14" s="28" t="s">
        <v>5</v>
      </c>
      <c r="C14" s="51">
        <f>('[1]Hoja1'!T9)/1000</f>
        <v>10.59612</v>
      </c>
      <c r="D14" s="51">
        <f>('[1]Hoja1'!T21)/1000</f>
        <v>0.8108099999999999</v>
      </c>
      <c r="E14" s="51">
        <f>('[1]Hoja1'!T33)/1000</f>
        <v>0</v>
      </c>
      <c r="F14" s="51">
        <f>('[1]Hoja1'!T45)/1000</f>
        <v>0</v>
      </c>
      <c r="G14" s="51">
        <f aca="true" t="shared" si="0" ref="G14:G20">SUM(C14:F14)</f>
        <v>11.406930000000001</v>
      </c>
      <c r="H14" s="52"/>
      <c r="I14" s="53">
        <f>('[1]Hoja1'!T57)/1000</f>
        <v>8.686620000000001</v>
      </c>
      <c r="J14" s="54">
        <f>('[1]Hoja1'!T69)/1000</f>
        <v>0.09869</v>
      </c>
      <c r="K14" s="51">
        <f aca="true" t="shared" si="1" ref="K14:K20">SUM(I14:J14)</f>
        <v>8.78531</v>
      </c>
      <c r="L14" s="55"/>
      <c r="M14" s="51">
        <f>('[1]Hoja1'!T81)/1000</f>
        <v>9.44324</v>
      </c>
      <c r="N14" s="54">
        <f>('[1]Hoja1'!T93)/1000</f>
        <v>0.30762</v>
      </c>
      <c r="O14" s="51">
        <f aca="true" t="shared" si="2" ref="O14:O20">SUM(M14:N14)</f>
        <v>9.75086</v>
      </c>
      <c r="P14" s="27"/>
      <c r="Q14" s="4"/>
      <c r="S14" s="4"/>
      <c r="T14" s="4"/>
    </row>
    <row r="15" spans="1:20" ht="19.5" customHeight="1">
      <c r="A15" s="28" t="s">
        <v>6</v>
      </c>
      <c r="C15" s="51">
        <f>('[1]Hoja1'!T10)/1000</f>
        <v>11.20966</v>
      </c>
      <c r="D15" s="51">
        <f>('[1]Hoja1'!T22)/1000</f>
        <v>0.9595499999999999</v>
      </c>
      <c r="E15" s="51">
        <f>('[1]Hoja1'!T34)/1000</f>
        <v>0</v>
      </c>
      <c r="F15" s="51">
        <f>('[1]Hoja1'!T46)/1000</f>
        <v>0</v>
      </c>
      <c r="G15" s="51">
        <f t="shared" si="0"/>
        <v>12.16921</v>
      </c>
      <c r="H15" s="52"/>
      <c r="I15" s="53">
        <f>('[1]Hoja1'!T58)/1000</f>
        <v>6.971439999999999</v>
      </c>
      <c r="J15" s="54">
        <f>('[1]Hoja1'!T70)/1000</f>
        <v>0.04776</v>
      </c>
      <c r="K15" s="51">
        <f t="shared" si="1"/>
        <v>7.0192</v>
      </c>
      <c r="L15" s="55"/>
      <c r="M15" s="51">
        <f>('[1]Hoja1'!T82)/1000</f>
        <v>13.43583</v>
      </c>
      <c r="N15" s="54">
        <f>('[1]Hoja1'!T94)/1000</f>
        <v>0.382</v>
      </c>
      <c r="O15" s="51">
        <f t="shared" si="2"/>
        <v>13.817829999999999</v>
      </c>
      <c r="P15" s="27"/>
      <c r="Q15" s="4"/>
      <c r="S15" s="4"/>
      <c r="T15" s="4"/>
    </row>
    <row r="16" spans="1:20" ht="19.5" customHeight="1">
      <c r="A16" s="28" t="s">
        <v>7</v>
      </c>
      <c r="C16" s="51">
        <f>('[1]Hoja1'!T11)/1000</f>
        <v>10.97034</v>
      </c>
      <c r="D16" s="51">
        <f>('[1]Hoja1'!T23)/1000</f>
        <v>0.5945499999999999</v>
      </c>
      <c r="E16" s="51">
        <f>('[1]Hoja1'!T35)/1000</f>
        <v>0</v>
      </c>
      <c r="F16" s="51">
        <f>('[1]Hoja1'!T47)/1000</f>
        <v>0</v>
      </c>
      <c r="G16" s="51">
        <f t="shared" si="0"/>
        <v>11.56489</v>
      </c>
      <c r="H16" s="52"/>
      <c r="I16" s="53">
        <f>('[1]Hoja1'!T59)/1000</f>
        <v>7.96806</v>
      </c>
      <c r="J16" s="54">
        <f>('[1]Hoja1'!T71)/1000</f>
        <v>0.20443</v>
      </c>
      <c r="K16" s="51">
        <f t="shared" si="1"/>
        <v>8.17249</v>
      </c>
      <c r="L16" s="55"/>
      <c r="M16" s="51">
        <f>('[1]Hoja1'!T83)/1000</f>
        <v>6.68167</v>
      </c>
      <c r="N16" s="54">
        <f>('[1]Hoja1'!T95)/1000</f>
        <v>0.18847999999999998</v>
      </c>
      <c r="O16" s="51">
        <f t="shared" si="2"/>
        <v>6.870150000000001</v>
      </c>
      <c r="P16" s="27"/>
      <c r="Q16" s="4"/>
      <c r="S16" s="4"/>
      <c r="T16" s="4"/>
    </row>
    <row r="17" spans="1:20" ht="19.5" customHeight="1">
      <c r="A17" s="28" t="s">
        <v>20</v>
      </c>
      <c r="C17" s="51">
        <f>('[1]Hoja1'!T12)/1000</f>
        <v>9.829979999999999</v>
      </c>
      <c r="D17" s="51">
        <f>('[1]Hoja1'!T24)/1000</f>
        <v>0.97956</v>
      </c>
      <c r="E17" s="51">
        <f>('[1]Hoja1'!T36)/1000</f>
        <v>0</v>
      </c>
      <c r="F17" s="51">
        <f>('[1]Hoja1'!T48)/1000</f>
        <v>0</v>
      </c>
      <c r="G17" s="51">
        <f t="shared" si="0"/>
        <v>10.809539999999998</v>
      </c>
      <c r="H17" s="52"/>
      <c r="I17" s="53">
        <f>('[1]Hoja1'!T60)/1000</f>
        <v>6.88</v>
      </c>
      <c r="J17" s="54">
        <f>('[1]Hoja1'!T72)/1000</f>
        <v>0</v>
      </c>
      <c r="K17" s="51">
        <f t="shared" si="1"/>
        <v>6.88</v>
      </c>
      <c r="L17" s="55"/>
      <c r="M17" s="51">
        <f>('[1]Hoja1'!T84)/1000</f>
        <v>14.63232</v>
      </c>
      <c r="N17" s="54">
        <f>('[1]Hoja1'!T96)/1000</f>
        <v>0.423</v>
      </c>
      <c r="O17" s="51">
        <f t="shared" si="2"/>
        <v>15.05532</v>
      </c>
      <c r="P17" s="27"/>
      <c r="Q17" s="4"/>
      <c r="S17" s="4"/>
      <c r="T17" s="4"/>
    </row>
    <row r="18" spans="1:20" ht="19.5" customHeight="1">
      <c r="A18" s="28" t="s">
        <v>8</v>
      </c>
      <c r="C18" s="51">
        <f>('[1]Hoja1'!T13)/1000</f>
        <v>8.059140000000001</v>
      </c>
      <c r="D18" s="51">
        <f>('[1]Hoja1'!T25)/1000</f>
        <v>0.86705</v>
      </c>
      <c r="E18" s="51">
        <f>('[1]Hoja1'!T37)/1000</f>
        <v>0</v>
      </c>
      <c r="F18" s="51">
        <f>('[1]Hoja1'!T49)/1000</f>
        <v>0</v>
      </c>
      <c r="G18" s="51">
        <f t="shared" si="0"/>
        <v>8.926190000000002</v>
      </c>
      <c r="H18" s="52"/>
      <c r="I18" s="53">
        <f>('[1]Hoja1'!T61)/1000</f>
        <v>6.18435</v>
      </c>
      <c r="J18" s="54">
        <f>('[1]Hoja1'!T73)/1000</f>
        <v>0.08481999999999999</v>
      </c>
      <c r="K18" s="51">
        <f t="shared" si="1"/>
        <v>6.26917</v>
      </c>
      <c r="L18" s="55"/>
      <c r="M18" s="51">
        <f>('[1]Hoja1'!T85)/1000</f>
        <v>11.76467</v>
      </c>
      <c r="N18" s="54">
        <f>('[1]Hoja1'!T97)/1000</f>
        <v>0</v>
      </c>
      <c r="O18" s="51">
        <f t="shared" si="2"/>
        <v>11.76467</v>
      </c>
      <c r="P18" s="27"/>
      <c r="Q18" s="4"/>
      <c r="S18" s="4"/>
      <c r="T18" s="4"/>
    </row>
    <row r="19" spans="1:20" ht="19.5" customHeight="1">
      <c r="A19" s="28" t="s">
        <v>9</v>
      </c>
      <c r="C19" s="51">
        <f>('[1]Hoja1'!T14)/1000</f>
        <v>11.004520000000001</v>
      </c>
      <c r="D19" s="51">
        <f>('[1]Hoja1'!T26)/1000</f>
        <v>0.856</v>
      </c>
      <c r="E19" s="51">
        <f>('[1]Hoja1'!T38)/1000</f>
        <v>0</v>
      </c>
      <c r="F19" s="51">
        <f>('[1]Hoja1'!T50)/1000</f>
        <v>0</v>
      </c>
      <c r="G19" s="51">
        <f t="shared" si="0"/>
        <v>11.860520000000001</v>
      </c>
      <c r="H19" s="52"/>
      <c r="I19" s="53">
        <f>('[1]Hoja1'!T62)/1000</f>
        <v>7.82053</v>
      </c>
      <c r="J19" s="54">
        <f>('[1]Hoja1'!T74)/1000</f>
        <v>0.07811</v>
      </c>
      <c r="K19" s="51">
        <f t="shared" si="1"/>
        <v>7.898639999999999</v>
      </c>
      <c r="L19" s="55"/>
      <c r="M19" s="51">
        <f>('[1]Hoja1'!T86)/1000</f>
        <v>14.88676</v>
      </c>
      <c r="N19" s="54">
        <f>('[1]Hoja1'!T98)/1000</f>
        <v>0</v>
      </c>
      <c r="O19" s="51">
        <f t="shared" si="2"/>
        <v>14.88676</v>
      </c>
      <c r="P19" s="27"/>
      <c r="Q19" s="4"/>
      <c r="S19" s="4"/>
      <c r="T19" s="4"/>
    </row>
    <row r="20" spans="1:20" ht="19.5" customHeight="1" thickBot="1">
      <c r="A20" s="29" t="s">
        <v>10</v>
      </c>
      <c r="C20" s="51">
        <f>('[1]Hoja1'!T15)/1000</f>
        <v>10.836870000000001</v>
      </c>
      <c r="D20" s="51">
        <f>('[1]Hoja1'!T27)/1000</f>
        <v>0.87649</v>
      </c>
      <c r="E20" s="51">
        <f>('[1]Hoja1'!T39)/1000</f>
        <v>0</v>
      </c>
      <c r="F20" s="51">
        <f>('[1]Hoja1'!T51)/1000</f>
        <v>0</v>
      </c>
      <c r="G20" s="51">
        <f t="shared" si="0"/>
        <v>11.713360000000002</v>
      </c>
      <c r="H20" s="52"/>
      <c r="I20" s="53">
        <f>('[1]Hoja1'!T63)/1000</f>
        <v>6.21498</v>
      </c>
      <c r="J20" s="54">
        <f>('[1]Hoja1'!T75)/1000</f>
        <v>0.08685999999999999</v>
      </c>
      <c r="K20" s="51">
        <f t="shared" si="1"/>
        <v>6.301839999999999</v>
      </c>
      <c r="L20" s="55"/>
      <c r="M20" s="51">
        <f>('[1]Hoja1'!T87)/1000</f>
        <v>15.35543</v>
      </c>
      <c r="N20" s="54">
        <f>('[1]Hoja1'!T99)/1000</f>
        <v>0.35739</v>
      </c>
      <c r="O20" s="51">
        <f t="shared" si="2"/>
        <v>15.71282</v>
      </c>
      <c r="P20" s="27"/>
      <c r="Q20" s="4"/>
      <c r="S20" s="4"/>
      <c r="T20" s="4"/>
    </row>
    <row r="21" spans="3:20" ht="19.5" customHeight="1" thickBot="1">
      <c r="C21" s="56"/>
      <c r="D21" s="56"/>
      <c r="E21" s="56"/>
      <c r="F21" s="56"/>
      <c r="G21" s="56"/>
      <c r="H21" s="56"/>
      <c r="I21" s="57"/>
      <c r="J21" s="57"/>
      <c r="K21" s="57"/>
      <c r="L21" s="58"/>
      <c r="M21" s="57"/>
      <c r="N21" s="57"/>
      <c r="O21" s="57"/>
      <c r="P21" s="30"/>
      <c r="Q21" s="4"/>
      <c r="S21" s="4"/>
      <c r="T21" s="4"/>
    </row>
    <row r="22" spans="1:16" s="32" customFormat="1" ht="19.5" customHeight="1" thickBot="1">
      <c r="A22" s="31" t="s">
        <v>15</v>
      </c>
      <c r="C22" s="59">
        <f>SUM(C9:C20)</f>
        <v>123.84263000000001</v>
      </c>
      <c r="D22" s="59">
        <f>SUM(D9:D20)</f>
        <v>9.49872</v>
      </c>
      <c r="E22" s="59">
        <f>SUM(E9:E20)</f>
        <v>0</v>
      </c>
      <c r="F22" s="59">
        <f>SUM(F9:F20)</f>
        <v>0</v>
      </c>
      <c r="G22" s="59">
        <f>SUM(C22:F22)</f>
        <v>133.34135</v>
      </c>
      <c r="H22" s="60"/>
      <c r="I22" s="61">
        <f>SUM(I9:I20)</f>
        <v>83.42999</v>
      </c>
      <c r="J22" s="62">
        <f>SUM(J9:J20)</f>
        <v>1.1381499999999998</v>
      </c>
      <c r="K22" s="62">
        <f>SUM(I22:J22)</f>
        <v>84.56814</v>
      </c>
      <c r="L22" s="63"/>
      <c r="M22" s="64">
        <f>SUM(M9:M20)</f>
        <v>150.45419</v>
      </c>
      <c r="N22" s="64">
        <f>SUM(N9:N20)</f>
        <v>2.8752999999999997</v>
      </c>
      <c r="O22" s="64">
        <f>SUM(M22:N22)</f>
        <v>153.32949000000002</v>
      </c>
      <c r="P22" s="33"/>
    </row>
    <row r="23" spans="1:20" s="35" customFormat="1" ht="19.5" customHeight="1">
      <c r="A23" s="34"/>
      <c r="C23" s="36" t="s">
        <v>18</v>
      </c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D11" sqref="D11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21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23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27</v>
      </c>
      <c r="D6" s="43" t="s">
        <v>28</v>
      </c>
      <c r="E6" s="43" t="s">
        <v>29</v>
      </c>
      <c r="F6" s="43" t="s">
        <v>30</v>
      </c>
      <c r="G6" s="44" t="s">
        <v>31</v>
      </c>
      <c r="H6" s="44" t="s">
        <v>32</v>
      </c>
      <c r="I6" s="45" t="s">
        <v>33</v>
      </c>
      <c r="J6" s="46" t="s">
        <v>17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7" t="s">
        <v>0</v>
      </c>
      <c r="C8" s="65">
        <f>'[1]DEIXALLERIES'!C70</f>
        <v>4.78</v>
      </c>
      <c r="D8" s="66">
        <f>'[1]DEIXALLERIES'!C5</f>
        <v>0.92</v>
      </c>
      <c r="E8" s="66">
        <f>'[1]DEIXALLERIES'!C31</f>
        <v>2.22</v>
      </c>
      <c r="F8" s="66">
        <f>'[1]DEIXALLERIES'!C18</f>
        <v>6.6</v>
      </c>
      <c r="G8" s="67">
        <f>'[1]DEIXALLERIES'!C57</f>
        <v>5.48</v>
      </c>
      <c r="H8" s="67">
        <f>'[1]DEIXALLERIES'!C44</f>
        <v>3.94</v>
      </c>
      <c r="I8" s="68">
        <f>SUM(C8:H8)</f>
        <v>23.94</v>
      </c>
      <c r="J8" s="1">
        <f>'[1]USUARIS DEIXALLERIES'!C6</f>
        <v>645</v>
      </c>
    </row>
    <row r="9" spans="1:10" ht="19.5" customHeight="1">
      <c r="A9" s="47" t="s">
        <v>1</v>
      </c>
      <c r="C9" s="69">
        <f>'[1]DEIXALLERIES'!C71</f>
        <v>11.04</v>
      </c>
      <c r="D9" s="54">
        <f>'[1]DEIXALLERIES'!C6</f>
        <v>1</v>
      </c>
      <c r="E9" s="54">
        <f>'[1]DEIXALLERIES'!C32</f>
        <v>2.28</v>
      </c>
      <c r="F9" s="54">
        <f>'[1]DEIXALLERIES'!C19</f>
        <v>6.34</v>
      </c>
      <c r="G9" s="70">
        <f>'[1]DEIXALLERIES'!C58</f>
        <v>4.26</v>
      </c>
      <c r="H9" s="70">
        <f>'[1]DEIXALLERIES'!C45</f>
        <v>4.18</v>
      </c>
      <c r="I9" s="71">
        <f aca="true" t="shared" si="0" ref="I9:I19">SUM(C9:H9)</f>
        <v>29.099999999999994</v>
      </c>
      <c r="J9" s="2">
        <f>'[1]USUARIS DEIXALLERIES'!C7</f>
        <v>640</v>
      </c>
    </row>
    <row r="10" spans="1:10" ht="19.5" customHeight="1">
      <c r="A10" s="47" t="s">
        <v>2</v>
      </c>
      <c r="C10" s="69">
        <f>'[1]DEIXALLERIES'!C72</f>
        <v>7.4</v>
      </c>
      <c r="D10" s="54">
        <f>'[1]DEIXALLERIES'!C7</f>
        <v>0</v>
      </c>
      <c r="E10" s="54">
        <f>'[1]DEIXALLERIES'!C33</f>
        <v>3.28</v>
      </c>
      <c r="F10" s="54">
        <f>'[1]DEIXALLERIES'!C20</f>
        <v>6.16</v>
      </c>
      <c r="G10" s="70">
        <f>'[1]DEIXALLERIES'!C59</f>
        <v>5.9</v>
      </c>
      <c r="H10" s="70">
        <f>'[1]DEIXALLERIES'!C46</f>
        <v>3.28</v>
      </c>
      <c r="I10" s="71">
        <f t="shared" si="0"/>
        <v>26.020000000000003</v>
      </c>
      <c r="J10" s="2">
        <f>'[1]USUARIS DEIXALLERIES'!C8</f>
        <v>698</v>
      </c>
    </row>
    <row r="11" spans="1:10" ht="19.5" customHeight="1">
      <c r="A11" s="47" t="s">
        <v>3</v>
      </c>
      <c r="C11" s="69">
        <f>'[1]DEIXALLERIES'!C73</f>
        <v>17.66</v>
      </c>
      <c r="D11" s="54">
        <f>'[1]DEIXALLERIES'!C8</f>
        <v>0</v>
      </c>
      <c r="E11" s="54">
        <f>'[1]DEIXALLERIES'!C34</f>
        <v>2.26</v>
      </c>
      <c r="F11" s="54">
        <f>'[1]DEIXALLERIES'!C21</f>
        <v>7.88</v>
      </c>
      <c r="G11" s="70">
        <f>'[1]DEIXALLERIES'!C60</f>
        <v>7.71</v>
      </c>
      <c r="H11" s="70">
        <f>'[1]DEIXALLERIES'!C47</f>
        <v>5.88</v>
      </c>
      <c r="I11" s="71">
        <f t="shared" si="0"/>
        <v>41.39</v>
      </c>
      <c r="J11" s="2">
        <f>'[1]USUARIS DEIXALLERIES'!C9</f>
        <v>857</v>
      </c>
    </row>
    <row r="12" spans="1:10" ht="19.5" customHeight="1">
      <c r="A12" s="47" t="s">
        <v>4</v>
      </c>
      <c r="C12" s="69">
        <f>'[1]DEIXALLERIES'!C74</f>
        <v>13.48</v>
      </c>
      <c r="D12" s="54">
        <f>'[1]DEIXALLERIES'!C9</f>
        <v>0.9</v>
      </c>
      <c r="E12" s="54">
        <f>'[1]DEIXALLERIES'!C35</f>
        <v>2.18</v>
      </c>
      <c r="F12" s="54">
        <f>'[1]DEIXALLERIES'!C22</f>
        <v>6.22</v>
      </c>
      <c r="G12" s="70">
        <f>'[1]DEIXALLERIES'!C61</f>
        <v>9.28</v>
      </c>
      <c r="H12" s="70">
        <f>'[1]DEIXALLERIES'!C48</f>
        <v>3.78</v>
      </c>
      <c r="I12" s="71">
        <f>SUM(C12:H12)</f>
        <v>35.84</v>
      </c>
      <c r="J12" s="2">
        <f>'[1]USUARIS DEIXALLERIES'!C10</f>
        <v>628</v>
      </c>
    </row>
    <row r="13" spans="1:10" ht="19.5" customHeight="1">
      <c r="A13" s="47" t="s">
        <v>5</v>
      </c>
      <c r="C13" s="72">
        <f>'[1]DEIXALLERIES'!C75</f>
        <v>5.06</v>
      </c>
      <c r="D13" s="51">
        <f>'[1]DEIXALLERIES'!C10</f>
        <v>0</v>
      </c>
      <c r="E13" s="51">
        <f>'[1]DEIXALLERIES'!C36</f>
        <v>3.02</v>
      </c>
      <c r="F13" s="51">
        <f>'[1]DEIXALLERIES'!C23</f>
        <v>8.46</v>
      </c>
      <c r="G13" s="53">
        <f>'[1]DEIXALLERIES'!C62</f>
        <v>6.34</v>
      </c>
      <c r="H13" s="53">
        <f>'[1]DEIXALLERIES'!C49</f>
        <v>5.42</v>
      </c>
      <c r="I13" s="71">
        <f t="shared" si="0"/>
        <v>28.299999999999997</v>
      </c>
      <c r="J13" s="48">
        <f>'[1]USUARIS DEIXALLERIES'!C11</f>
        <v>703</v>
      </c>
    </row>
    <row r="14" spans="1:10" ht="19.5" customHeight="1">
      <c r="A14" s="47" t="s">
        <v>6</v>
      </c>
      <c r="C14" s="72">
        <f>'[1]DEIXALLERIES'!C76</f>
        <v>18.92</v>
      </c>
      <c r="D14" s="51">
        <f>'[1]DEIXALLERIES'!C11</f>
        <v>0.47</v>
      </c>
      <c r="E14" s="51">
        <f>'[1]DEIXALLERIES'!C37</f>
        <v>2.18</v>
      </c>
      <c r="F14" s="51">
        <f>'[1]DEIXALLERIES'!C24</f>
        <v>7.66</v>
      </c>
      <c r="G14" s="53">
        <f>'[1]DEIXALLERIES'!C63</f>
        <v>12.75</v>
      </c>
      <c r="H14" s="53">
        <f>'[1]DEIXALLERIES'!C50</f>
        <v>6.98</v>
      </c>
      <c r="I14" s="71">
        <f t="shared" si="0"/>
        <v>48.96000000000001</v>
      </c>
      <c r="J14" s="48">
        <f>'[1]USUARIS DEIXALLERIES'!C12</f>
        <v>930</v>
      </c>
    </row>
    <row r="15" spans="1:10" ht="19.5" customHeight="1">
      <c r="A15" s="47" t="s">
        <v>7</v>
      </c>
      <c r="C15" s="72">
        <f>'[1]DEIXALLERIES'!C77</f>
        <v>10.54</v>
      </c>
      <c r="D15" s="51">
        <f>'[1]DEIXALLERIES'!C12</f>
        <v>0</v>
      </c>
      <c r="E15" s="51">
        <f>'[1]DEIXALLERIES'!C38</f>
        <v>4.48</v>
      </c>
      <c r="F15" s="51">
        <f>'[1]DEIXALLERIES'!C25</f>
        <v>9.66</v>
      </c>
      <c r="G15" s="53">
        <f>'[1]DEIXALLERIES'!C64</f>
        <v>12.78</v>
      </c>
      <c r="H15" s="53">
        <f>'[1]DEIXALLERIES'!C51</f>
        <v>3.94</v>
      </c>
      <c r="I15" s="71">
        <f t="shared" si="0"/>
        <v>41.4</v>
      </c>
      <c r="J15" s="48">
        <f>'[1]USUARIS DEIXALLERIES'!C13</f>
        <v>809</v>
      </c>
    </row>
    <row r="16" spans="1:10" ht="19.5" customHeight="1">
      <c r="A16" s="47" t="s">
        <v>20</v>
      </c>
      <c r="C16" s="72">
        <f>'[1]DEIXALLERIES'!C78</f>
        <v>5.06</v>
      </c>
      <c r="D16" s="51">
        <f>'[1]DEIXALLERIES'!C13</f>
        <v>0</v>
      </c>
      <c r="E16" s="51">
        <f>'[1]DEIXALLERIES'!C39</f>
        <v>2.44</v>
      </c>
      <c r="F16" s="51">
        <f>'[1]DEIXALLERIES'!C26</f>
        <v>9.78</v>
      </c>
      <c r="G16" s="53">
        <f>'[1]DEIXALLERIES'!C65</f>
        <v>13.22</v>
      </c>
      <c r="H16" s="53">
        <f>'[1]DEIXALLERIES'!C52</f>
        <v>3.66</v>
      </c>
      <c r="I16" s="71">
        <f t="shared" si="0"/>
        <v>34.16</v>
      </c>
      <c r="J16" s="48">
        <f>'[1]USUARIS DEIXALLERIES'!C14</f>
        <v>730</v>
      </c>
    </row>
    <row r="17" spans="1:10" ht="19.5" customHeight="1">
      <c r="A17" s="47" t="s">
        <v>8</v>
      </c>
      <c r="C17" s="72">
        <f>'[1]DEIXALLERIES'!C79</f>
        <v>5.76</v>
      </c>
      <c r="D17" s="51">
        <f>'[1]DEIXALLERIES'!C14</f>
        <v>0</v>
      </c>
      <c r="E17" s="51">
        <f>'[1]DEIXALLERIES'!C40</f>
        <v>0</v>
      </c>
      <c r="F17" s="51">
        <f>'[1]DEIXALLERIES'!C27</f>
        <v>9.54</v>
      </c>
      <c r="G17" s="53">
        <f>'[1]DEIXALLERIES'!C66</f>
        <v>8.84</v>
      </c>
      <c r="H17" s="53">
        <f>'[1]DEIXALLERIES'!C53</f>
        <v>4.44</v>
      </c>
      <c r="I17" s="71">
        <f t="shared" si="0"/>
        <v>28.580000000000002</v>
      </c>
      <c r="J17" s="48">
        <f>'[1]USUARIS DEIXALLERIES'!C15</f>
        <v>692</v>
      </c>
    </row>
    <row r="18" spans="1:10" ht="19.5" customHeight="1">
      <c r="A18" s="47" t="s">
        <v>9</v>
      </c>
      <c r="C18" s="72">
        <f>'[1]DEIXALLERIES'!C80</f>
        <v>10.36</v>
      </c>
      <c r="D18" s="51">
        <f>'[1]DEIXALLERIES'!C15</f>
        <v>0</v>
      </c>
      <c r="E18" s="51">
        <f>'[1]DEIXALLERIES'!C41</f>
        <v>3.98</v>
      </c>
      <c r="F18" s="51">
        <f>'[1]DEIXALLERIES'!C28</f>
        <v>7.94</v>
      </c>
      <c r="G18" s="53">
        <f>'[1]DEIXALLERIES'!C67</f>
        <v>7.76</v>
      </c>
      <c r="H18" s="53">
        <f>'[1]DEIXALLERIES'!C54</f>
        <v>4.24</v>
      </c>
      <c r="I18" s="71">
        <f t="shared" si="0"/>
        <v>34.28</v>
      </c>
      <c r="J18" s="48">
        <f>'[1]USUARIS DEIXALLERIES'!C16</f>
        <v>600</v>
      </c>
    </row>
    <row r="19" spans="1:10" ht="19.5" customHeight="1" thickBot="1">
      <c r="A19" s="47" t="s">
        <v>10</v>
      </c>
      <c r="C19" s="73">
        <f>'[1]DEIXALLERIES'!C81</f>
        <v>5.86</v>
      </c>
      <c r="D19" s="74">
        <f>'[1]DEIXALLERIES'!C16</f>
        <v>0</v>
      </c>
      <c r="E19" s="74">
        <f>'[1]DEIXALLERIES'!C42</f>
        <v>3.64</v>
      </c>
      <c r="F19" s="74">
        <f>'[1]DEIXALLERIES'!C29</f>
        <v>4.42</v>
      </c>
      <c r="G19" s="75">
        <f>'[1]DEIXALLERIES'!C68</f>
        <v>6.66</v>
      </c>
      <c r="H19" s="75">
        <f>'[1]DEIXALLERIES'!C55</f>
        <v>5.84</v>
      </c>
      <c r="I19" s="76">
        <f t="shared" si="0"/>
        <v>26.419999999999998</v>
      </c>
      <c r="J19" s="49">
        <f>'[1]USUARIS DEIXALLERIES'!C17</f>
        <v>757</v>
      </c>
    </row>
    <row r="20" spans="1:10" ht="19.5" customHeight="1" thickBot="1">
      <c r="A20" s="4"/>
      <c r="C20" s="57"/>
      <c r="D20" s="57"/>
      <c r="E20" s="57"/>
      <c r="F20" s="57"/>
      <c r="G20" s="57"/>
      <c r="H20" s="57"/>
      <c r="I20" s="57"/>
      <c r="J20" s="7"/>
    </row>
    <row r="21" spans="1:10" ht="19.5" customHeight="1" thickBot="1">
      <c r="A21" s="31" t="s">
        <v>14</v>
      </c>
      <c r="C21" s="77">
        <f>SUM(C8:C19)</f>
        <v>115.92</v>
      </c>
      <c r="D21" s="78">
        <f>SUM(D8:D19)</f>
        <v>3.29</v>
      </c>
      <c r="E21" s="78">
        <f>SUM(E8:E19)</f>
        <v>31.96</v>
      </c>
      <c r="F21" s="78">
        <f>SUM(F8:F19)</f>
        <v>90.66000000000001</v>
      </c>
      <c r="G21" s="79">
        <f>SUM(G8:G20)</f>
        <v>100.98</v>
      </c>
      <c r="H21" s="79">
        <f>SUM(H8:H19)</f>
        <v>55.579999999999984</v>
      </c>
      <c r="I21" s="79">
        <f>SUM(I8:I19)</f>
        <v>398.39000000000004</v>
      </c>
      <c r="J21" s="50">
        <f>SUM(J8:J19)</f>
        <v>8689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2011-03-23T12:58:15Z</cp:lastPrinted>
  <dcterms:created xsi:type="dcterms:W3CDTF">2008-05-28T16:13:29Z</dcterms:created>
  <dcterms:modified xsi:type="dcterms:W3CDTF">2012-01-27T10:07:34Z</dcterms:modified>
  <cp:category/>
  <cp:version/>
  <cp:contentType/>
  <cp:contentStatus/>
</cp:coreProperties>
</file>