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15480" windowHeight="6615" activeTab="0"/>
  </bookViews>
  <sheets>
    <sheet name="RECOLLIDES" sheetId="1" r:id="rId1"/>
    <sheet name="CALENDAR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<sst xmlns="http://schemas.openxmlformats.org/spreadsheetml/2006/main" count="42" uniqueCount="36">
  <si>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</si>
  <si>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</si>
  <si>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</si>
  <si>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</si>
  <si>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</si>
  <si>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</si>
  <si>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</si>
  <si>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</si>
  <si>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</si>
  <si>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</si>
  <si>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</si>
  <si>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</si>
  <si>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</si>
  <si>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</si>
  <si>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</si>
  <si>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</si>
  <si>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</si>
  <si>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</si>
  <si>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GRANERA</t>
  </si>
  <si>
    <t>PAPER I CARTRÓ (Tn)</t>
  </si>
  <si>
    <t>ENVASOS LLEUGERS (Tn)</t>
  </si>
  <si>
    <t>VIDRE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</si>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</sst>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6" fillId="34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8" fillId="35" borderId="20" xfId="0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horizontal="center" vertical="center"/>
    </xf>
    <xf numFmtId="0" fontId="48" fillId="35" borderId="2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6"/>
          <c:w val="0.944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4"/>
          <c:w val="0.851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43840463"/>
        <c:axId val="59019848"/>
      </c:bar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0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61416585"/>
        <c:axId val="15878354"/>
      </c:bar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6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N4">
            <v>177.91</v>
          </cell>
        </row>
        <row r="5">
          <cell r="N5">
            <v>86.69</v>
          </cell>
        </row>
        <row r="6">
          <cell r="N6">
            <v>157.86</v>
          </cell>
        </row>
        <row r="7">
          <cell r="N7">
            <v>339.88</v>
          </cell>
        </row>
        <row r="8">
          <cell r="N8">
            <v>271.59</v>
          </cell>
        </row>
        <row r="9">
          <cell r="N9">
            <v>220.21</v>
          </cell>
        </row>
        <row r="10">
          <cell r="N10">
            <v>253.59</v>
          </cell>
        </row>
        <row r="11">
          <cell r="N11">
            <v>438.54</v>
          </cell>
        </row>
        <row r="12">
          <cell r="N12">
            <v>321.36</v>
          </cell>
        </row>
        <row r="13">
          <cell r="N13">
            <v>335.39</v>
          </cell>
        </row>
        <row r="14">
          <cell r="N14">
            <v>78.62</v>
          </cell>
        </row>
        <row r="15">
          <cell r="N15">
            <v>308.11</v>
          </cell>
        </row>
        <row r="70">
          <cell r="N70">
            <v>145.16</v>
          </cell>
        </row>
        <row r="71">
          <cell r="N71">
            <v>127.85</v>
          </cell>
        </row>
        <row r="72">
          <cell r="N72">
            <v>190.19</v>
          </cell>
        </row>
        <row r="73">
          <cell r="N73">
            <v>282.57</v>
          </cell>
        </row>
        <row r="74">
          <cell r="N74">
            <v>131.16</v>
          </cell>
        </row>
        <row r="75">
          <cell r="N75">
            <v>161.44</v>
          </cell>
        </row>
        <row r="76">
          <cell r="N76">
            <v>529.71</v>
          </cell>
        </row>
        <row r="77">
          <cell r="N77">
            <v>433.15</v>
          </cell>
        </row>
        <row r="78">
          <cell r="N78">
            <v>318.39</v>
          </cell>
        </row>
        <row r="79">
          <cell r="N79">
            <v>171.17</v>
          </cell>
        </row>
        <row r="80">
          <cell r="N80">
            <v>125</v>
          </cell>
        </row>
        <row r="81">
          <cell r="N81">
            <v>195.52</v>
          </cell>
        </row>
        <row r="110">
          <cell r="N110">
            <v>302.86</v>
          </cell>
        </row>
        <row r="111">
          <cell r="N111">
            <v>124.38</v>
          </cell>
        </row>
        <row r="112">
          <cell r="N112">
            <v>176.92</v>
          </cell>
        </row>
        <row r="113">
          <cell r="N113">
            <v>667.27</v>
          </cell>
        </row>
        <row r="114">
          <cell r="N114">
            <v>635.71</v>
          </cell>
        </row>
        <row r="115">
          <cell r="N115">
            <v>446</v>
          </cell>
        </row>
        <row r="116">
          <cell r="N116">
            <v>660.8</v>
          </cell>
        </row>
        <row r="117">
          <cell r="N117">
            <v>781.71</v>
          </cell>
        </row>
        <row r="118">
          <cell r="N118">
            <v>656</v>
          </cell>
        </row>
        <row r="119">
          <cell r="N119">
            <v>209.19</v>
          </cell>
        </row>
        <row r="120">
          <cell r="N120">
            <v>582.4</v>
          </cell>
        </row>
        <row r="121">
          <cell r="N121">
            <v>227.88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0C0"/>
      </a:accent1>
      <a:accent2>
        <a:srgbClr val="FFFF00"/>
      </a:accent2>
      <a:accent3>
        <a:srgbClr val="92D050"/>
      </a:accent3>
      <a:accent4>
        <a:srgbClr val="FF8080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A5" sqref="A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35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69" t="s">
        <v>19</v>
      </c>
      <c r="D6" s="70"/>
      <c r="E6" s="70"/>
      <c r="F6" s="71"/>
      <c r="H6" s="63" t="s">
        <v>20</v>
      </c>
      <c r="I6" s="64"/>
      <c r="J6" s="65"/>
      <c r="K6" s="8"/>
      <c r="L6" s="66" t="s">
        <v>21</v>
      </c>
      <c r="M6" s="67"/>
      <c r="N6" s="68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37">
        <f>('[1]Recollides'!N4)/1000</f>
        <v>0.17790999999999998</v>
      </c>
      <c r="D9" s="37">
        <f>('[1]Recollides'!N17)/1000</f>
        <v>0</v>
      </c>
      <c r="E9" s="37">
        <f>('[1]Recollides'!N30)/1000</f>
        <v>0</v>
      </c>
      <c r="F9" s="37">
        <f aca="true" t="shared" si="0" ref="F9:F20">SUM(C9:E9)</f>
        <v>0.17790999999999998</v>
      </c>
      <c r="G9" s="38"/>
      <c r="H9" s="39">
        <f>('[1]Recollides'!N70)/1000</f>
        <v>0.14515999999999998</v>
      </c>
      <c r="I9" s="40">
        <f>('[1]Recollides'!N83)/1000</f>
        <v>0</v>
      </c>
      <c r="J9" s="37">
        <f>SUM(H9:I9)</f>
        <v>0.14515999999999998</v>
      </c>
      <c r="K9" s="41"/>
      <c r="L9" s="37">
        <f>('[1]Recollides'!N110)/1000</f>
        <v>0.30286</v>
      </c>
      <c r="M9" s="40">
        <f>('[1]Recollides'!N123)/1000</f>
        <v>0</v>
      </c>
      <c r="N9" s="37">
        <f>SUM(L9:M9)</f>
        <v>0.30286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37">
        <f>('[1]Recollides'!N5)/1000</f>
        <v>0.08669</v>
      </c>
      <c r="D10" s="37">
        <f>('[1]Recollides'!N18)/1000</f>
        <v>0</v>
      </c>
      <c r="E10" s="37">
        <f>('[1]Recollides'!N31)/1000</f>
        <v>0</v>
      </c>
      <c r="F10" s="37">
        <f t="shared" si="0"/>
        <v>0.08669</v>
      </c>
      <c r="G10" s="38"/>
      <c r="H10" s="39">
        <f>('[1]Recollides'!N71)/1000</f>
        <v>0.12785</v>
      </c>
      <c r="I10" s="40">
        <f>('[1]Recollides'!N84)/1000</f>
        <v>0</v>
      </c>
      <c r="J10" s="37">
        <f>SUM(H10:I10)</f>
        <v>0.12785</v>
      </c>
      <c r="K10" s="41"/>
      <c r="L10" s="37">
        <f>('[1]Recollides'!N111)/1000</f>
        <v>0.12437999999999999</v>
      </c>
      <c r="M10" s="40">
        <f>('[1]Recollides'!N124)/1000</f>
        <v>0</v>
      </c>
      <c r="N10" s="37">
        <f>SUM(L10:M10)</f>
        <v>0.12437999999999999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37">
        <f>('[1]Recollides'!N6)/1000</f>
        <v>0.15786</v>
      </c>
      <c r="D11" s="37">
        <f>('[1]Recollides'!N19)/1000</f>
        <v>0</v>
      </c>
      <c r="E11" s="37">
        <f>('[1]Recollides'!N32)/1000</f>
        <v>0</v>
      </c>
      <c r="F11" s="37">
        <f t="shared" si="0"/>
        <v>0.15786</v>
      </c>
      <c r="G11" s="38"/>
      <c r="H11" s="39">
        <f>('[1]Recollides'!N72)/1000</f>
        <v>0.19019</v>
      </c>
      <c r="I11" s="40">
        <f>('[1]Recollides'!N85)/1000</f>
        <v>0</v>
      </c>
      <c r="J11" s="37">
        <f>SUM(H11:I11)</f>
        <v>0.19019</v>
      </c>
      <c r="K11" s="41"/>
      <c r="L11" s="37">
        <f>('[1]Recollides'!N112)/1000</f>
        <v>0.17692</v>
      </c>
      <c r="M11" s="40">
        <f>('[1]Recollides'!N125)/1000</f>
        <v>0</v>
      </c>
      <c r="N11" s="37">
        <f>SUM(L11:M11)</f>
        <v>0.17692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37">
        <f>('[1]Recollides'!N7)/1000</f>
        <v>0.33988</v>
      </c>
      <c r="D12" s="37">
        <f>('[1]Recollides'!N20)/1000</f>
        <v>0</v>
      </c>
      <c r="E12" s="37">
        <f>('[1]Recollides'!N33)/1000</f>
        <v>0</v>
      </c>
      <c r="F12" s="37">
        <f t="shared" si="0"/>
        <v>0.33988</v>
      </c>
      <c r="G12" s="38"/>
      <c r="H12" s="39">
        <f>('[1]Recollides'!N73)/1000</f>
        <v>0.28257</v>
      </c>
      <c r="I12" s="40">
        <f>('[1]Recollides'!N86)/1000</f>
        <v>0</v>
      </c>
      <c r="J12" s="37">
        <f>SUM(H12:I12)</f>
        <v>0.28257</v>
      </c>
      <c r="K12" s="41"/>
      <c r="L12" s="37">
        <f>('[1]Recollides'!N113)/1000</f>
        <v>0.66727</v>
      </c>
      <c r="M12" s="40">
        <f>('[1]Recollides'!N126)/1000</f>
        <v>0</v>
      </c>
      <c r="N12" s="37">
        <f>SUM(L12:M12)</f>
        <v>0.66727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37">
        <f>('[1]Recollides'!N8)/1000</f>
        <v>0.27159</v>
      </c>
      <c r="D13" s="37">
        <f>('[1]Recollides'!N21)/1000</f>
        <v>0</v>
      </c>
      <c r="E13" s="37">
        <f>('[1]Recollides'!N34)/1000</f>
        <v>0</v>
      </c>
      <c r="F13" s="37">
        <f t="shared" si="0"/>
        <v>0.27159</v>
      </c>
      <c r="G13" s="38"/>
      <c r="H13" s="39">
        <f>('[1]Recollides'!N74)/1000</f>
        <v>0.13116</v>
      </c>
      <c r="I13" s="40">
        <f>('[1]Recollides'!N87)/1000</f>
        <v>0</v>
      </c>
      <c r="J13" s="37">
        <f>SUM(H13:I13)</f>
        <v>0.13116</v>
      </c>
      <c r="K13" s="41"/>
      <c r="L13" s="37">
        <f>('[1]Recollides'!N114)/1000</f>
        <v>0.63571</v>
      </c>
      <c r="M13" s="40">
        <f>('[1]Recollides'!N127)/1000</f>
        <v>0</v>
      </c>
      <c r="N13" s="37">
        <f>SUM(L13:M13)</f>
        <v>0.63571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37">
        <f>('[1]Recollides'!N9)/1000</f>
        <v>0.22021000000000002</v>
      </c>
      <c r="D14" s="37">
        <f>('[1]Recollides'!N22)/1000</f>
        <v>0</v>
      </c>
      <c r="E14" s="37">
        <f>('[1]Recollides'!N35)/1000</f>
        <v>0</v>
      </c>
      <c r="F14" s="37">
        <f t="shared" si="0"/>
        <v>0.22021000000000002</v>
      </c>
      <c r="G14" s="38"/>
      <c r="H14" s="39">
        <f>('[1]Recollides'!N75)/1000</f>
        <v>0.16144</v>
      </c>
      <c r="I14" s="40">
        <f>('[1]Recollides'!N88)/1000</f>
        <v>0</v>
      </c>
      <c r="J14" s="37">
        <f aca="true" t="shared" si="1" ref="J14:J20">SUM(H14:I14)</f>
        <v>0.16144</v>
      </c>
      <c r="K14" s="41"/>
      <c r="L14" s="37">
        <f>('[1]Recollides'!N115)/1000</f>
        <v>0.446</v>
      </c>
      <c r="M14" s="40">
        <f>('[1]Recollides'!N128)/1000</f>
        <v>0</v>
      </c>
      <c r="N14" s="37">
        <f aca="true" t="shared" si="2" ref="N14:N20">SUM(L14:M14)</f>
        <v>0.446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37">
        <f>('[1]Recollides'!N10)/1000</f>
        <v>0.25359</v>
      </c>
      <c r="D15" s="37">
        <f>('[1]Recollides'!N23)/1000</f>
        <v>0</v>
      </c>
      <c r="E15" s="37">
        <f>('[1]Recollides'!N36)/1000</f>
        <v>0</v>
      </c>
      <c r="F15" s="37">
        <f t="shared" si="0"/>
        <v>0.25359</v>
      </c>
      <c r="G15" s="38"/>
      <c r="H15" s="39">
        <f>('[1]Recollides'!N76)/1000</f>
        <v>0.52971</v>
      </c>
      <c r="I15" s="40">
        <f>('[1]Recollides'!N89)/1000</f>
        <v>0</v>
      </c>
      <c r="J15" s="37">
        <f t="shared" si="1"/>
        <v>0.52971</v>
      </c>
      <c r="K15" s="41"/>
      <c r="L15" s="37">
        <f>('[1]Recollides'!N116)/1000</f>
        <v>0.6607999999999999</v>
      </c>
      <c r="M15" s="40">
        <f>('[1]Recollides'!N129)/1000</f>
        <v>0</v>
      </c>
      <c r="N15" s="37">
        <f t="shared" si="2"/>
        <v>0.6607999999999999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37">
        <f>('[1]Recollides'!N11)/1000</f>
        <v>0.43854000000000004</v>
      </c>
      <c r="D16" s="37">
        <f>('[1]Recollides'!N24)/1000</f>
        <v>0</v>
      </c>
      <c r="E16" s="37">
        <f>('[1]Recollides'!N37)/1000</f>
        <v>0</v>
      </c>
      <c r="F16" s="37">
        <f t="shared" si="0"/>
        <v>0.43854000000000004</v>
      </c>
      <c r="G16" s="38"/>
      <c r="H16" s="39">
        <f>('[1]Recollides'!N77)/1000</f>
        <v>0.43315</v>
      </c>
      <c r="I16" s="40">
        <f>('[1]Recollides'!N90)/1000</f>
        <v>0</v>
      </c>
      <c r="J16" s="37">
        <f t="shared" si="1"/>
        <v>0.43315</v>
      </c>
      <c r="K16" s="41"/>
      <c r="L16" s="37">
        <f>('[1]Recollides'!N117)/1000</f>
        <v>0.78171</v>
      </c>
      <c r="M16" s="40">
        <f>('[1]Recollides'!N130)/1000</f>
        <v>0</v>
      </c>
      <c r="N16" s="37">
        <f t="shared" si="2"/>
        <v>0.78171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37">
        <f>('[1]Recollides'!N12)/1000</f>
        <v>0.32136000000000003</v>
      </c>
      <c r="D17" s="37">
        <f>('[1]Recollides'!N25)/1000</f>
        <v>0</v>
      </c>
      <c r="E17" s="37">
        <f>('[1]Recollides'!N38)/1000</f>
        <v>0</v>
      </c>
      <c r="F17" s="37">
        <f t="shared" si="0"/>
        <v>0.32136000000000003</v>
      </c>
      <c r="G17" s="38"/>
      <c r="H17" s="39">
        <f>('[1]Recollides'!N78)/1000</f>
        <v>0.31839</v>
      </c>
      <c r="I17" s="40">
        <f>('[1]Recollides'!N91)/1000</f>
        <v>0</v>
      </c>
      <c r="J17" s="37">
        <f t="shared" si="1"/>
        <v>0.31839</v>
      </c>
      <c r="K17" s="41"/>
      <c r="L17" s="37">
        <f>('[1]Recollides'!N118)/1000</f>
        <v>0.656</v>
      </c>
      <c r="M17" s="40">
        <f>('[1]Recollides'!N131)/1000</f>
        <v>0</v>
      </c>
      <c r="N17" s="37">
        <f t="shared" si="2"/>
        <v>0.656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37">
        <f>('[1]Recollides'!N13)/1000</f>
        <v>0.33538999999999997</v>
      </c>
      <c r="D18" s="37">
        <f>('[1]Recollides'!N26)/1000</f>
        <v>0</v>
      </c>
      <c r="E18" s="37">
        <f>('[1]Recollides'!N39)/1000</f>
        <v>0</v>
      </c>
      <c r="F18" s="37">
        <f t="shared" si="0"/>
        <v>0.33538999999999997</v>
      </c>
      <c r="G18" s="38"/>
      <c r="H18" s="39">
        <f>('[1]Recollides'!N79)/1000</f>
        <v>0.17117</v>
      </c>
      <c r="I18" s="40">
        <f>('[1]Recollides'!N92)/1000</f>
        <v>0</v>
      </c>
      <c r="J18" s="37">
        <f t="shared" si="1"/>
        <v>0.17117</v>
      </c>
      <c r="K18" s="41"/>
      <c r="L18" s="37">
        <f>('[1]Recollides'!N119)/1000</f>
        <v>0.20919</v>
      </c>
      <c r="M18" s="40">
        <f>('[1]Recollides'!N132)/1000</f>
        <v>0</v>
      </c>
      <c r="N18" s="37">
        <f t="shared" si="2"/>
        <v>0.20919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37">
        <f>('[1]Recollides'!N14)/1000</f>
        <v>0.07862000000000001</v>
      </c>
      <c r="D19" s="37">
        <f>('[1]Recollides'!N27)/1000</f>
        <v>0</v>
      </c>
      <c r="E19" s="37">
        <f>('[1]Recollides'!N40)/1000</f>
        <v>0</v>
      </c>
      <c r="F19" s="37">
        <f t="shared" si="0"/>
        <v>0.07862000000000001</v>
      </c>
      <c r="G19" s="38"/>
      <c r="H19" s="39">
        <f>('[1]Recollides'!N80)/1000</f>
        <v>0.125</v>
      </c>
      <c r="I19" s="40">
        <f>('[1]Recollides'!N93)/1000</f>
        <v>0</v>
      </c>
      <c r="J19" s="37">
        <f t="shared" si="1"/>
        <v>0.125</v>
      </c>
      <c r="K19" s="41"/>
      <c r="L19" s="37">
        <f>('[1]Recollides'!N120)/1000</f>
        <v>0.5824</v>
      </c>
      <c r="M19" s="40">
        <f>('[1]Recollides'!N133)/1000</f>
        <v>0</v>
      </c>
      <c r="N19" s="37">
        <f t="shared" si="2"/>
        <v>0.5824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37">
        <f>('[1]Recollides'!N15)/1000</f>
        <v>0.30811</v>
      </c>
      <c r="D20" s="37">
        <f>('[1]Recollides'!N28)/1000</f>
        <v>0</v>
      </c>
      <c r="E20" s="37">
        <f>('[1]Recollides'!N41)/1000</f>
        <v>0</v>
      </c>
      <c r="F20" s="37">
        <f t="shared" si="0"/>
        <v>0.30811</v>
      </c>
      <c r="G20" s="38"/>
      <c r="H20" s="39">
        <f>('[1]Recollides'!N81)/1000</f>
        <v>0.19552</v>
      </c>
      <c r="I20" s="40">
        <f>('[1]Recollides'!N94)/1000</f>
        <v>0</v>
      </c>
      <c r="J20" s="37">
        <f t="shared" si="1"/>
        <v>0.19552</v>
      </c>
      <c r="K20" s="41"/>
      <c r="L20" s="37">
        <f>('[1]Recollides'!N121)/1000</f>
        <v>0.22788</v>
      </c>
      <c r="M20" s="40">
        <f>('[1]Recollides'!N134)/1000</f>
        <v>0</v>
      </c>
      <c r="N20" s="37">
        <f t="shared" si="2"/>
        <v>0.22788</v>
      </c>
      <c r="O20" s="25"/>
      <c r="P20" s="2"/>
      <c r="Q20" s="2"/>
      <c r="S20" s="2"/>
      <c r="T20" s="2"/>
    </row>
    <row r="21" spans="3:20" ht="19.5" customHeight="1" thickBot="1">
      <c r="C21" s="42"/>
      <c r="D21" s="42"/>
      <c r="E21" s="42"/>
      <c r="F21" s="42"/>
      <c r="G21" s="42"/>
      <c r="H21" s="43"/>
      <c r="I21" s="43"/>
      <c r="J21" s="43"/>
      <c r="K21" s="44"/>
      <c r="L21" s="43"/>
      <c r="M21" s="43"/>
      <c r="N21" s="43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45">
        <f>SUM(C9:C20)</f>
        <v>2.98975</v>
      </c>
      <c r="D22" s="45">
        <f>SUM(D9:D20)</f>
        <v>0</v>
      </c>
      <c r="E22" s="45">
        <f>SUM(E9:E20)</f>
        <v>0</v>
      </c>
      <c r="F22" s="45">
        <f>SUM(C22:E22)</f>
        <v>2.98975</v>
      </c>
      <c r="G22" s="46"/>
      <c r="H22" s="47">
        <f>SUM(H9:H20)</f>
        <v>2.81131</v>
      </c>
      <c r="I22" s="48">
        <f>SUM(I9:I20)</f>
        <v>0</v>
      </c>
      <c r="J22" s="48">
        <f>SUM(H22:I22)</f>
        <v>2.81131</v>
      </c>
      <c r="K22" s="49"/>
      <c r="L22" s="50">
        <f>SUM(L9:L20)</f>
        <v>5.47112</v>
      </c>
      <c r="M22" s="50">
        <f>SUM(M9:M20)</f>
        <v>0</v>
      </c>
      <c r="N22" s="50">
        <f>SUM(L22:M22)</f>
        <v>5.47112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23.00390625" style="51" customWidth="1"/>
    <col min="2" max="8" width="14.7109375" style="51" customWidth="1"/>
    <col min="9" max="16384" width="11.421875" style="51" customWidth="1"/>
  </cols>
  <sheetData>
    <row r="1" spans="1:8" ht="15.75" customHeight="1">
      <c r="A1" s="72" t="s">
        <v>18</v>
      </c>
      <c r="B1" s="73"/>
      <c r="C1" s="73"/>
      <c r="D1" s="73"/>
      <c r="E1" s="73"/>
      <c r="F1" s="73"/>
      <c r="G1" s="73"/>
      <c r="H1" s="74"/>
    </row>
    <row r="2" ht="15"/>
    <row r="3" spans="1:8" ht="21" customHeight="1">
      <c r="A3" s="75" t="s">
        <v>22</v>
      </c>
      <c r="B3" s="76"/>
      <c r="C3" s="76"/>
      <c r="D3" s="76"/>
      <c r="E3" s="76"/>
      <c r="F3" s="76"/>
      <c r="G3" s="76"/>
      <c r="H3" s="77"/>
    </row>
    <row r="4" spans="1:8" ht="24.75" customHeight="1">
      <c r="A4" s="52" t="s">
        <v>23</v>
      </c>
      <c r="B4" s="52" t="s">
        <v>24</v>
      </c>
      <c r="C4" s="52" t="s">
        <v>25</v>
      </c>
      <c r="D4" s="52" t="s">
        <v>26</v>
      </c>
      <c r="E4" s="52" t="s">
        <v>27</v>
      </c>
      <c r="F4" s="52" t="s">
        <v>28</v>
      </c>
      <c r="G4" s="52" t="s">
        <v>29</v>
      </c>
      <c r="H4" s="52" t="s">
        <v>30</v>
      </c>
    </row>
    <row r="5" spans="1:8" ht="24.75" customHeight="1">
      <c r="A5" s="53" t="s">
        <v>31</v>
      </c>
      <c r="B5" s="54"/>
      <c r="C5" s="55"/>
      <c r="D5" s="56"/>
      <c r="E5" s="57"/>
      <c r="F5" s="57"/>
      <c r="G5" s="55"/>
      <c r="H5" s="57"/>
    </row>
    <row r="6" spans="1:8" ht="24.75" customHeight="1">
      <c r="A6" s="53" t="s">
        <v>32</v>
      </c>
      <c r="B6" s="57"/>
      <c r="C6" s="57"/>
      <c r="D6" s="58"/>
      <c r="E6" s="59"/>
      <c r="F6" s="57"/>
      <c r="G6" s="57"/>
      <c r="H6" s="60"/>
    </row>
    <row r="7" spans="2:8" ht="15">
      <c r="B7" s="61"/>
      <c r="C7" s="61"/>
      <c r="D7" s="61"/>
      <c r="E7" s="61"/>
      <c r="F7" s="61"/>
      <c r="G7" s="61"/>
      <c r="H7" s="61"/>
    </row>
    <row r="8" spans="1:8" ht="15">
      <c r="A8" s="62" t="s">
        <v>33</v>
      </c>
      <c r="B8" s="61"/>
      <c r="C8" s="61"/>
      <c r="D8" s="61"/>
      <c r="E8" s="61"/>
      <c r="F8" s="61"/>
      <c r="G8" s="61"/>
      <c r="H8" s="61"/>
    </row>
    <row r="9" spans="2:8" ht="15">
      <c r="B9" s="61"/>
      <c r="C9" s="61"/>
      <c r="D9" s="61"/>
      <c r="E9" s="61"/>
      <c r="F9" s="61"/>
      <c r="G9" s="61"/>
      <c r="H9" s="61"/>
    </row>
    <row r="10" ht="15"/>
    <row r="11" ht="15">
      <c r="A11" s="62" t="s">
        <v>34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2014-03-14T11:23:52Z</cp:lastPrinted>
  <dcterms:created xsi:type="dcterms:W3CDTF">2008-05-28T16:13:29Z</dcterms:created>
  <dcterms:modified xsi:type="dcterms:W3CDTF">2016-01-19T16:10:49Z</dcterms:modified>
  <cp:category/>
  <cp:version/>
  <cp:contentType/>
  <cp:contentStatus/>
</cp:coreProperties>
</file>