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890" windowWidth="15480" windowHeight="5565" activeTab="0"/>
  </bookViews>
  <sheets>
    <sheet name="RECOLLID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<sst xmlns="http://schemas.openxmlformats.org/spreadsheetml/2006/main" count="30" uniqueCount="25">
  <si>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</si>
  <si>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</si>
  <si>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</si>
  <si>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</si>
  <si>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</si>
  <si>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</si>
  <si>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</si>
  <si>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</si>
  <si>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</si>
  <si>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</si>
  <si>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</si>
  <si>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</si>
  <si>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</si>
  <si>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</si>
  <si>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</si>
  <si>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</si>
  <si>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</si>
  <si>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</si>
  <si>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</si>
  <si>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</si>
  <si>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</si>
  <si>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</si>
  <si>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</si>
  <si>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CÀNOVES I SAMALÚS</t>
  </si>
  <si>
    <t>SERVEI DE RECOLLIDA DE PAPER I CARTRÓ, ENVASOS LLEUGERS I VIDRE,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</si>
</sst>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2866451"/>
        <c:axId val="25798060"/>
      </c:barChart>
      <c:catAx>
        <c:axId val="286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98060"/>
        <c:crosses val="autoZero"/>
        <c:auto val="1"/>
        <c:lblOffset val="100"/>
        <c:tickLblSkip val="1"/>
        <c:noMultiLvlLbl val="0"/>
      </c:catAx>
      <c:valAx>
        <c:axId val="25798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6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0855949"/>
        <c:axId val="9268086"/>
      </c:bar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68086"/>
        <c:crosses val="autoZero"/>
        <c:auto val="1"/>
        <c:lblOffset val="100"/>
        <c:tickLblSkip val="1"/>
        <c:noMultiLvlLbl val="0"/>
      </c:catAx>
      <c:valAx>
        <c:axId val="9268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55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05"/>
          <c:w val="0.915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16303911"/>
        <c:axId val="12517472"/>
      </c:bar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17472"/>
        <c:crosses val="autoZero"/>
        <c:auto val="1"/>
        <c:lblOffset val="100"/>
        <c:tickLblSkip val="1"/>
        <c:noMultiLvlLbl val="0"/>
      </c:catAx>
      <c:valAx>
        <c:axId val="12517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03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H4">
            <v>3432.28</v>
          </cell>
        </row>
        <row r="5">
          <cell r="H5">
            <v>3954.79</v>
          </cell>
        </row>
        <row r="6">
          <cell r="H6">
            <v>4864.08</v>
          </cell>
        </row>
        <row r="7">
          <cell r="H7">
            <v>4072.99</v>
          </cell>
        </row>
        <row r="8">
          <cell r="H8">
            <v>4314.34</v>
          </cell>
        </row>
        <row r="9">
          <cell r="H9">
            <v>5904.57</v>
          </cell>
        </row>
        <row r="10">
          <cell r="H10">
            <v>4075.41</v>
          </cell>
        </row>
        <row r="11">
          <cell r="H11">
            <v>4805.37</v>
          </cell>
        </row>
        <row r="12">
          <cell r="H12">
            <v>4625.9</v>
          </cell>
        </row>
        <row r="13">
          <cell r="H13">
            <v>4237.88</v>
          </cell>
        </row>
        <row r="14">
          <cell r="H14">
            <v>4770.76</v>
          </cell>
        </row>
        <row r="15">
          <cell r="H15">
            <v>4157.93</v>
          </cell>
        </row>
        <row r="16">
          <cell r="H16">
            <v>162</v>
          </cell>
        </row>
        <row r="17">
          <cell r="H17">
            <v>320.29</v>
          </cell>
        </row>
        <row r="18">
          <cell r="H18">
            <v>183.74</v>
          </cell>
        </row>
        <row r="19">
          <cell r="H19">
            <v>373.89</v>
          </cell>
        </row>
        <row r="20">
          <cell r="H20">
            <v>336</v>
          </cell>
        </row>
        <row r="21">
          <cell r="H21">
            <v>182.86</v>
          </cell>
        </row>
        <row r="22">
          <cell r="H22">
            <v>424</v>
          </cell>
        </row>
        <row r="23">
          <cell r="H23">
            <v>210.91</v>
          </cell>
        </row>
        <row r="24">
          <cell r="H24">
            <v>234.44</v>
          </cell>
        </row>
        <row r="25">
          <cell r="H25">
            <v>90</v>
          </cell>
        </row>
        <row r="26">
          <cell r="H26">
            <v>146.67</v>
          </cell>
        </row>
        <row r="27">
          <cell r="H27">
            <v>130</v>
          </cell>
        </row>
        <row r="52">
          <cell r="H52">
            <v>2822.1</v>
          </cell>
        </row>
        <row r="53">
          <cell r="H53">
            <v>2303.77</v>
          </cell>
        </row>
        <row r="54">
          <cell r="H54">
            <v>3434.95</v>
          </cell>
        </row>
        <row r="55">
          <cell r="H55">
            <v>3055.01</v>
          </cell>
        </row>
        <row r="56">
          <cell r="H56">
            <v>2767.12</v>
          </cell>
        </row>
        <row r="57">
          <cell r="H57">
            <v>4340.07</v>
          </cell>
        </row>
        <row r="58">
          <cell r="H58">
            <v>3673.05</v>
          </cell>
        </row>
        <row r="59">
          <cell r="H59">
            <v>4094.08</v>
          </cell>
        </row>
        <row r="60">
          <cell r="H60">
            <v>3581.67</v>
          </cell>
        </row>
        <row r="61">
          <cell r="H61">
            <v>3743.54</v>
          </cell>
        </row>
        <row r="62">
          <cell r="H62">
            <v>4186.15</v>
          </cell>
        </row>
        <row r="63">
          <cell r="H63">
            <v>3512.82</v>
          </cell>
        </row>
        <row r="76">
          <cell r="H76">
            <v>9049.87</v>
          </cell>
        </row>
        <row r="77">
          <cell r="H77">
            <v>4117.47</v>
          </cell>
        </row>
        <row r="78">
          <cell r="H78">
            <v>7533.77</v>
          </cell>
        </row>
        <row r="79">
          <cell r="H79">
            <v>6189.79</v>
          </cell>
        </row>
        <row r="80">
          <cell r="H80">
            <v>2324.44</v>
          </cell>
        </row>
        <row r="81">
          <cell r="H81">
            <v>4738.02</v>
          </cell>
        </row>
        <row r="82">
          <cell r="H82">
            <v>6500</v>
          </cell>
        </row>
        <row r="83">
          <cell r="H83">
            <v>3587.85</v>
          </cell>
        </row>
        <row r="84">
          <cell r="H84">
            <v>4290</v>
          </cell>
        </row>
        <row r="85">
          <cell r="H85">
            <v>5300</v>
          </cell>
        </row>
        <row r="86">
          <cell r="H86">
            <v>4415.65</v>
          </cell>
        </row>
        <row r="87">
          <cell r="H87">
            <v>4620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E10" sqref="E10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23</v>
      </c>
      <c r="D2" s="4"/>
    </row>
    <row r="3" spans="1:2" ht="19.5" customHeight="1">
      <c r="A3" s="6"/>
      <c r="B3" s="6"/>
    </row>
    <row r="4" ht="19.5" customHeight="1">
      <c r="C4" s="7" t="s">
        <v>24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49" t="s">
        <v>17</v>
      </c>
      <c r="D6" s="50"/>
      <c r="E6" s="50"/>
      <c r="F6" s="50"/>
      <c r="G6" s="51"/>
      <c r="I6" s="52" t="s">
        <v>21</v>
      </c>
      <c r="J6" s="53"/>
      <c r="K6" s="54"/>
      <c r="L6" s="8"/>
      <c r="M6" s="55" t="s">
        <v>18</v>
      </c>
      <c r="N6" s="56"/>
      <c r="O6" s="57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20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25">
        <f>'[1]Hoja1'!H4</f>
        <v>3432.28</v>
      </c>
      <c r="D9" s="25">
        <f>'[1]Hoja1'!H16</f>
        <v>162</v>
      </c>
      <c r="E9" s="25">
        <f>'[1]Hoja1'!H28</f>
        <v>0</v>
      </c>
      <c r="F9" s="25">
        <f>'[1]Hoja1'!H40</f>
        <v>0</v>
      </c>
      <c r="G9" s="25">
        <f>SUM(C9:F9)</f>
        <v>3594.28</v>
      </c>
      <c r="H9" s="26"/>
      <c r="I9" s="27">
        <f>'[1]Hoja1'!H52</f>
        <v>2822.1</v>
      </c>
      <c r="J9" s="28">
        <f>'[1]Hoja1'!H64</f>
        <v>0</v>
      </c>
      <c r="K9" s="25">
        <f>SUM(I9:J9)</f>
        <v>2822.1</v>
      </c>
      <c r="L9" s="29"/>
      <c r="M9" s="25">
        <f>'[1]Hoja1'!H76</f>
        <v>9049.87</v>
      </c>
      <c r="N9" s="28">
        <f>'[1]Hoja1'!H88</f>
        <v>0</v>
      </c>
      <c r="O9" s="25">
        <f>SUM(M9:N9)</f>
        <v>9049.87</v>
      </c>
      <c r="P9" s="29"/>
      <c r="Q9" s="2"/>
      <c r="S9" s="2"/>
      <c r="T9" s="2"/>
    </row>
    <row r="10" spans="1:20" ht="19.5" customHeight="1">
      <c r="A10" s="30" t="s">
        <v>1</v>
      </c>
      <c r="C10" s="25">
        <f>'[1]Hoja1'!H5</f>
        <v>3954.79</v>
      </c>
      <c r="D10" s="25">
        <f>'[1]Hoja1'!H17</f>
        <v>320.29</v>
      </c>
      <c r="E10" s="25">
        <f>'[1]Hoja1'!H29</f>
        <v>0</v>
      </c>
      <c r="F10" s="25">
        <f>'[1]Hoja1'!H41</f>
        <v>0</v>
      </c>
      <c r="G10" s="25">
        <f>SUM(C10:F10)</f>
        <v>4275.08</v>
      </c>
      <c r="H10" s="26"/>
      <c r="I10" s="27">
        <f>'[1]Hoja1'!H53</f>
        <v>2303.77</v>
      </c>
      <c r="J10" s="28">
        <f>'[1]Hoja1'!H65</f>
        <v>0</v>
      </c>
      <c r="K10" s="25">
        <f>SUM(I10:J10)</f>
        <v>2303.77</v>
      </c>
      <c r="L10" s="29"/>
      <c r="M10" s="25">
        <f>'[1]Hoja1'!H77</f>
        <v>4117.47</v>
      </c>
      <c r="N10" s="28">
        <f>'[1]Hoja1'!H89</f>
        <v>0</v>
      </c>
      <c r="O10" s="25">
        <f>SUM(M10:N10)</f>
        <v>4117.47</v>
      </c>
      <c r="P10" s="29"/>
      <c r="Q10" s="2"/>
      <c r="S10" s="2"/>
      <c r="T10" s="2"/>
    </row>
    <row r="11" spans="1:20" ht="19.5" customHeight="1">
      <c r="A11" s="30" t="s">
        <v>2</v>
      </c>
      <c r="C11" s="25">
        <f>'[1]Hoja1'!H6</f>
        <v>4864.08</v>
      </c>
      <c r="D11" s="25">
        <f>'[1]Hoja1'!H18</f>
        <v>183.74</v>
      </c>
      <c r="E11" s="25">
        <f>'[1]Hoja1'!H30</f>
        <v>0</v>
      </c>
      <c r="F11" s="25">
        <f>'[1]Hoja1'!H42</f>
        <v>0</v>
      </c>
      <c r="G11" s="25">
        <f>SUM(C11:F11)</f>
        <v>5047.82</v>
      </c>
      <c r="H11" s="26"/>
      <c r="I11" s="27">
        <f>'[1]Hoja1'!H54</f>
        <v>3434.95</v>
      </c>
      <c r="J11" s="28">
        <f>'[1]Hoja1'!H66</f>
        <v>0</v>
      </c>
      <c r="K11" s="25">
        <f>SUM(I11:J11)</f>
        <v>3434.95</v>
      </c>
      <c r="L11" s="29"/>
      <c r="M11" s="25">
        <f>'[1]Hoja1'!H78</f>
        <v>7533.77</v>
      </c>
      <c r="N11" s="28">
        <f>'[1]Hoja1'!H90</f>
        <v>0</v>
      </c>
      <c r="O11" s="25">
        <f>SUM(M11:N11)</f>
        <v>7533.77</v>
      </c>
      <c r="P11" s="29"/>
      <c r="Q11" s="2"/>
      <c r="S11" s="2"/>
      <c r="T11" s="2"/>
    </row>
    <row r="12" spans="1:20" ht="19.5" customHeight="1">
      <c r="A12" s="30" t="s">
        <v>3</v>
      </c>
      <c r="C12" s="25">
        <f>'[1]Hoja1'!H7</f>
        <v>4072.99</v>
      </c>
      <c r="D12" s="25">
        <f>'[1]Hoja1'!H19</f>
        <v>373.89</v>
      </c>
      <c r="E12" s="25">
        <f>'[1]Hoja1'!H31</f>
        <v>0</v>
      </c>
      <c r="F12" s="25">
        <f>'[1]Hoja1'!H43</f>
        <v>0</v>
      </c>
      <c r="G12" s="25">
        <f>SUM(C12:F12)</f>
        <v>4446.88</v>
      </c>
      <c r="H12" s="26"/>
      <c r="I12" s="27">
        <f>'[1]Hoja1'!H55</f>
        <v>3055.01</v>
      </c>
      <c r="J12" s="28">
        <f>'[1]Hoja1'!H67</f>
        <v>0</v>
      </c>
      <c r="K12" s="25">
        <f>SUM(I12:J12)</f>
        <v>3055.01</v>
      </c>
      <c r="L12" s="29"/>
      <c r="M12" s="25">
        <f>'[1]Hoja1'!H79</f>
        <v>6189.79</v>
      </c>
      <c r="N12" s="28">
        <f>'[1]Hoja1'!H91</f>
        <v>0</v>
      </c>
      <c r="O12" s="25">
        <f>SUM(M12:N12)</f>
        <v>6189.79</v>
      </c>
      <c r="P12" s="29"/>
      <c r="Q12" s="2"/>
      <c r="S12" s="2"/>
      <c r="T12" s="2"/>
    </row>
    <row r="13" spans="1:20" ht="19.5" customHeight="1">
      <c r="A13" s="30" t="s">
        <v>4</v>
      </c>
      <c r="C13" s="25">
        <f>'[1]Hoja1'!H8</f>
        <v>4314.34</v>
      </c>
      <c r="D13" s="25">
        <f>'[1]Hoja1'!H20</f>
        <v>336</v>
      </c>
      <c r="E13" s="25">
        <f>'[1]Hoja1'!H32</f>
        <v>0</v>
      </c>
      <c r="F13" s="25">
        <f>'[1]Hoja1'!H44</f>
        <v>0</v>
      </c>
      <c r="G13" s="25">
        <f>SUM(C13:F13)</f>
        <v>4650.34</v>
      </c>
      <c r="H13" s="26"/>
      <c r="I13" s="27">
        <f>'[1]Hoja1'!H56</f>
        <v>2767.12</v>
      </c>
      <c r="J13" s="28">
        <f>'[1]Hoja1'!H68</f>
        <v>0</v>
      </c>
      <c r="K13" s="25">
        <f>SUM(I13:J13)</f>
        <v>2767.12</v>
      </c>
      <c r="L13" s="29"/>
      <c r="M13" s="25">
        <f>'[1]Hoja1'!H80</f>
        <v>2324.44</v>
      </c>
      <c r="N13" s="28">
        <f>'[1]Hoja1'!H92</f>
        <v>0</v>
      </c>
      <c r="O13" s="25">
        <f>SUM(M13:N13)</f>
        <v>2324.44</v>
      </c>
      <c r="P13" s="29"/>
      <c r="Q13" s="2"/>
      <c r="S13" s="2"/>
      <c r="T13" s="2"/>
    </row>
    <row r="14" spans="1:20" ht="19.5" customHeight="1">
      <c r="A14" s="30" t="s">
        <v>5</v>
      </c>
      <c r="C14" s="25">
        <f>'[1]Hoja1'!H9</f>
        <v>5904.57</v>
      </c>
      <c r="D14" s="25">
        <f>'[1]Hoja1'!H21</f>
        <v>182.86</v>
      </c>
      <c r="E14" s="25">
        <f>'[1]Hoja1'!H33</f>
        <v>0</v>
      </c>
      <c r="F14" s="25">
        <f>'[1]Hoja1'!H45</f>
        <v>0</v>
      </c>
      <c r="G14" s="25">
        <f aca="true" t="shared" si="0" ref="G14:G20">SUM(C14:F14)</f>
        <v>6087.429999999999</v>
      </c>
      <c r="H14" s="26"/>
      <c r="I14" s="27">
        <f>'[1]Hoja1'!H57</f>
        <v>4340.07</v>
      </c>
      <c r="J14" s="25">
        <f>'[1]Hoja1'!H69</f>
        <v>0</v>
      </c>
      <c r="K14" s="25">
        <f aca="true" t="shared" si="1" ref="K14:K20">SUM(I14:J14)</f>
        <v>4340.07</v>
      </c>
      <c r="L14" s="29"/>
      <c r="M14" s="25">
        <f>'[1]Hoja1'!H81</f>
        <v>4738.02</v>
      </c>
      <c r="N14" s="25">
        <f>'[1]Hoja1'!H93</f>
        <v>0</v>
      </c>
      <c r="O14" s="25">
        <f aca="true" t="shared" si="2" ref="O14:O20">SUM(M14:N14)</f>
        <v>4738.02</v>
      </c>
      <c r="P14" s="29"/>
      <c r="Q14" s="2"/>
      <c r="S14" s="2"/>
      <c r="T14" s="2"/>
    </row>
    <row r="15" spans="1:20" ht="19.5" customHeight="1">
      <c r="A15" s="30" t="s">
        <v>6</v>
      </c>
      <c r="C15" s="25">
        <f>'[1]Hoja1'!H10</f>
        <v>4075.41</v>
      </c>
      <c r="D15" s="25">
        <f>'[1]Hoja1'!H22</f>
        <v>424</v>
      </c>
      <c r="E15" s="25">
        <f>'[1]Hoja1'!H34</f>
        <v>0</v>
      </c>
      <c r="F15" s="25">
        <f>'[1]Hoja1'!H46</f>
        <v>0</v>
      </c>
      <c r="G15" s="25">
        <f t="shared" si="0"/>
        <v>4499.41</v>
      </c>
      <c r="H15" s="26"/>
      <c r="I15" s="27">
        <f>'[1]Hoja1'!H58</f>
        <v>3673.05</v>
      </c>
      <c r="J15" s="25">
        <f>'[1]Hoja1'!H70</f>
        <v>0</v>
      </c>
      <c r="K15" s="25">
        <f t="shared" si="1"/>
        <v>3673.05</v>
      </c>
      <c r="L15" s="29"/>
      <c r="M15" s="25">
        <f>'[1]Hoja1'!H82</f>
        <v>6500</v>
      </c>
      <c r="N15" s="25">
        <f>'[1]Hoja1'!H94</f>
        <v>0</v>
      </c>
      <c r="O15" s="25">
        <f t="shared" si="2"/>
        <v>6500</v>
      </c>
      <c r="P15" s="29"/>
      <c r="Q15" s="2"/>
      <c r="S15" s="2"/>
      <c r="T15" s="2"/>
    </row>
    <row r="16" spans="1:20" ht="19.5" customHeight="1">
      <c r="A16" s="30" t="s">
        <v>7</v>
      </c>
      <c r="C16" s="25">
        <f>'[1]Hoja1'!H11</f>
        <v>4805.37</v>
      </c>
      <c r="D16" s="25">
        <f>'[1]Hoja1'!H23</f>
        <v>210.91</v>
      </c>
      <c r="E16" s="25">
        <f>'[1]Hoja1'!H35</f>
        <v>0</v>
      </c>
      <c r="F16" s="25">
        <f>'[1]Hoja1'!H47</f>
        <v>0</v>
      </c>
      <c r="G16" s="25">
        <f t="shared" si="0"/>
        <v>5016.28</v>
      </c>
      <c r="H16" s="26"/>
      <c r="I16" s="27">
        <f>'[1]Hoja1'!H59</f>
        <v>4094.08</v>
      </c>
      <c r="J16" s="25">
        <f>'[1]Hoja1'!H71</f>
        <v>0</v>
      </c>
      <c r="K16" s="25">
        <f t="shared" si="1"/>
        <v>4094.08</v>
      </c>
      <c r="L16" s="29"/>
      <c r="M16" s="25">
        <f>'[1]Hoja1'!H83</f>
        <v>3587.85</v>
      </c>
      <c r="N16" s="25">
        <f>'[1]Hoja1'!H95</f>
        <v>0</v>
      </c>
      <c r="O16" s="25">
        <f t="shared" si="2"/>
        <v>3587.85</v>
      </c>
      <c r="P16" s="29"/>
      <c r="Q16" s="2"/>
      <c r="S16" s="2"/>
      <c r="T16" s="2"/>
    </row>
    <row r="17" spans="1:20" ht="19.5" customHeight="1">
      <c r="A17" s="30" t="s">
        <v>22</v>
      </c>
      <c r="C17" s="25">
        <f>'[1]Hoja1'!H12</f>
        <v>4625.9</v>
      </c>
      <c r="D17" s="25">
        <f>'[1]Hoja1'!H24</f>
        <v>234.44</v>
      </c>
      <c r="E17" s="25">
        <f>'[1]Hoja1'!H36</f>
        <v>0</v>
      </c>
      <c r="F17" s="25">
        <f>'[1]Hoja1'!H48</f>
        <v>0</v>
      </c>
      <c r="G17" s="25">
        <f t="shared" si="0"/>
        <v>4860.339999999999</v>
      </c>
      <c r="H17" s="26"/>
      <c r="I17" s="27">
        <f>'[1]Hoja1'!H60</f>
        <v>3581.67</v>
      </c>
      <c r="J17" s="25">
        <f>'[1]Hoja1'!H72</f>
        <v>0</v>
      </c>
      <c r="K17" s="25">
        <f t="shared" si="1"/>
        <v>3581.67</v>
      </c>
      <c r="L17" s="29"/>
      <c r="M17" s="25">
        <f>'[1]Hoja1'!H84</f>
        <v>4290</v>
      </c>
      <c r="N17" s="25">
        <f>'[1]Hoja1'!H96</f>
        <v>0</v>
      </c>
      <c r="O17" s="25">
        <f t="shared" si="2"/>
        <v>4290</v>
      </c>
      <c r="P17" s="29"/>
      <c r="Q17" s="2"/>
      <c r="S17" s="2"/>
      <c r="T17" s="2"/>
    </row>
    <row r="18" spans="1:20" ht="19.5" customHeight="1">
      <c r="A18" s="30" t="s">
        <v>8</v>
      </c>
      <c r="C18" s="25">
        <f>'[1]Hoja1'!H13</f>
        <v>4237.88</v>
      </c>
      <c r="D18" s="25">
        <f>'[1]Hoja1'!H25</f>
        <v>90</v>
      </c>
      <c r="E18" s="25">
        <f>'[1]Hoja1'!H37</f>
        <v>0</v>
      </c>
      <c r="F18" s="25">
        <f>'[1]Hoja1'!H49</f>
        <v>0</v>
      </c>
      <c r="G18" s="25">
        <f t="shared" si="0"/>
        <v>4327.88</v>
      </c>
      <c r="H18" s="26"/>
      <c r="I18" s="27">
        <f>'[1]Hoja1'!H61</f>
        <v>3743.54</v>
      </c>
      <c r="J18" s="25">
        <f>'[1]Hoja1'!H73</f>
        <v>0</v>
      </c>
      <c r="K18" s="25">
        <f t="shared" si="1"/>
        <v>3743.54</v>
      </c>
      <c r="L18" s="29"/>
      <c r="M18" s="25">
        <f>'[1]Hoja1'!H85</f>
        <v>5300</v>
      </c>
      <c r="N18" s="25">
        <f>'[1]Hoja1'!H97</f>
        <v>0</v>
      </c>
      <c r="O18" s="25">
        <f t="shared" si="2"/>
        <v>5300</v>
      </c>
      <c r="P18" s="29"/>
      <c r="Q18" s="2"/>
      <c r="S18" s="2"/>
      <c r="T18" s="2"/>
    </row>
    <row r="19" spans="1:20" ht="19.5" customHeight="1">
      <c r="A19" s="30" t="s">
        <v>9</v>
      </c>
      <c r="C19" s="25">
        <f>'[1]Hoja1'!H14</f>
        <v>4770.76</v>
      </c>
      <c r="D19" s="25">
        <f>'[1]Hoja1'!H26</f>
        <v>146.67</v>
      </c>
      <c r="E19" s="25">
        <f>'[1]Hoja1'!H38</f>
        <v>0</v>
      </c>
      <c r="F19" s="25">
        <f>'[1]Hoja1'!H50</f>
        <v>0</v>
      </c>
      <c r="G19" s="25">
        <f t="shared" si="0"/>
        <v>4917.43</v>
      </c>
      <c r="H19" s="26"/>
      <c r="I19" s="27">
        <f>'[1]Hoja1'!H62</f>
        <v>4186.15</v>
      </c>
      <c r="J19" s="25">
        <f>'[1]Hoja1'!H74</f>
        <v>0</v>
      </c>
      <c r="K19" s="25">
        <f t="shared" si="1"/>
        <v>4186.15</v>
      </c>
      <c r="L19" s="29"/>
      <c r="M19" s="25">
        <f>'[1]Hoja1'!H86</f>
        <v>4415.65</v>
      </c>
      <c r="N19" s="25">
        <f>'[1]Hoja1'!H98</f>
        <v>0</v>
      </c>
      <c r="O19" s="25">
        <f t="shared" si="2"/>
        <v>4415.65</v>
      </c>
      <c r="P19" s="29"/>
      <c r="Q19" s="2"/>
      <c r="S19" s="2"/>
      <c r="T19" s="2"/>
    </row>
    <row r="20" spans="1:20" ht="19.5" customHeight="1" thickBot="1">
      <c r="A20" s="31" t="s">
        <v>10</v>
      </c>
      <c r="C20" s="25">
        <f>'[1]Hoja1'!H15</f>
        <v>4157.93</v>
      </c>
      <c r="D20" s="25">
        <f>'[1]Hoja1'!H27</f>
        <v>130</v>
      </c>
      <c r="E20" s="25">
        <f>'[1]Hoja1'!H39</f>
        <v>0</v>
      </c>
      <c r="F20" s="25">
        <f>'[1]Hoja1'!H51</f>
        <v>0</v>
      </c>
      <c r="G20" s="25">
        <f t="shared" si="0"/>
        <v>4287.93</v>
      </c>
      <c r="H20" s="26"/>
      <c r="I20" s="27">
        <f>'[1]Hoja1'!H63</f>
        <v>3512.82</v>
      </c>
      <c r="J20" s="25">
        <f>'[1]Hoja1'!H75</f>
        <v>0</v>
      </c>
      <c r="K20" s="25">
        <f t="shared" si="1"/>
        <v>3512.82</v>
      </c>
      <c r="L20" s="29"/>
      <c r="M20" s="25">
        <f>'[1]Hoja1'!H87</f>
        <v>4620</v>
      </c>
      <c r="N20" s="25">
        <f>'[1]Hoja1'!H99</f>
        <v>0</v>
      </c>
      <c r="O20" s="25">
        <f t="shared" si="2"/>
        <v>4620</v>
      </c>
      <c r="P20" s="29"/>
      <c r="Q20" s="2"/>
      <c r="S20" s="2"/>
      <c r="T20" s="2"/>
    </row>
    <row r="21" spans="3:20" ht="19.5" customHeight="1" thickBot="1">
      <c r="C21" s="32"/>
      <c r="D21" s="32"/>
      <c r="E21" s="32"/>
      <c r="F21" s="32"/>
      <c r="G21" s="32"/>
      <c r="H21" s="32"/>
      <c r="I21" s="33"/>
      <c r="J21" s="33"/>
      <c r="K21" s="33"/>
      <c r="L21" s="34"/>
      <c r="M21" s="33"/>
      <c r="N21" s="33"/>
      <c r="O21" s="33"/>
      <c r="P21" s="34"/>
      <c r="Q21" s="2"/>
      <c r="S21" s="2"/>
      <c r="T21" s="2"/>
    </row>
    <row r="22" spans="1:16" s="36" customFormat="1" ht="19.5" customHeight="1" thickBot="1">
      <c r="A22" s="35" t="s">
        <v>15</v>
      </c>
      <c r="C22" s="37">
        <f>SUM(C9:C20)</f>
        <v>53216.3</v>
      </c>
      <c r="D22" s="37">
        <f>SUM(D9:D20)</f>
        <v>2794.8</v>
      </c>
      <c r="E22" s="37">
        <f>SUM(E9:E20)</f>
        <v>0</v>
      </c>
      <c r="F22" s="37">
        <f>SUM(F9:F20)</f>
        <v>0</v>
      </c>
      <c r="G22" s="37">
        <f>SUM(C22:F22)</f>
        <v>56011.100000000006</v>
      </c>
      <c r="H22" s="38"/>
      <c r="I22" s="39">
        <f>SUM(I9:I20)</f>
        <v>41514.33</v>
      </c>
      <c r="J22" s="40">
        <f>SUM(J9:J20)</f>
        <v>0</v>
      </c>
      <c r="K22" s="40">
        <f>SUM(I22:J22)</f>
        <v>41514.33</v>
      </c>
      <c r="L22" s="41"/>
      <c r="M22" s="42">
        <f>SUM(M9:M20)</f>
        <v>62666.86</v>
      </c>
      <c r="N22" s="42">
        <f>SUM(N9:N20)</f>
        <v>0</v>
      </c>
      <c r="O22" s="42">
        <f>SUM(M22:N22)</f>
        <v>62666.86</v>
      </c>
      <c r="P22" s="43"/>
    </row>
    <row r="23" spans="1:20" s="45" customFormat="1" ht="19.5" customHeight="1">
      <c r="A23" s="44"/>
      <c r="C23" s="46" t="s">
        <v>19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2010-12-29T12:14:52Z</cp:lastPrinted>
  <dcterms:created xsi:type="dcterms:W3CDTF">2008-05-28T16:13:29Z</dcterms:created>
  <dcterms:modified xsi:type="dcterms:W3CDTF">2011-01-24T12:53:22Z</dcterms:modified>
  <cp:category/>
  <cp:version/>
  <cp:contentType/>
  <cp:contentStatus/>
</cp:coreProperties>
</file>