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5480" windowHeight="547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<sst xmlns="http://schemas.openxmlformats.org/spreadsheetml/2006/main" count="72" uniqueCount="37">
  <si>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</si>
  <si>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</si>
  <si>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</si>
  <si>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</si>
  <si>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</si>
  <si>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</si>
  <si>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</si>
  <si>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</si>
  <si>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</si>
  <si>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</si>
  <si>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</si>
  <si>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</si>
  <si>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</si>
  <si>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</si>
  <si>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</si>
  <si>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</si>
  <si>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</si>
  <si>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</si>
  <si>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</si>
  <si>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</si>
  <si>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</si>
  <si>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</si>
  <si>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</si>
  <si>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</si>
  <si>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</si>
  <si>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</si>
  <si>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</si>
  <si>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</si>
  <si>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</si>
  <si>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</si>
  <si>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</si>
  <si>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</si>
  <si>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CANOVELLES</t>
  </si>
  <si>
    <t>Ajuntament</t>
  </si>
  <si>
    <t>SERVEI DE RECOLLIDA DE PAPER I CARTRÓ, ENVASOS LLEUGERS I VIDRE, 2010</t>
  </si>
  <si>
    <t>SERVEI DE RECOLLIDA  PORTA A PORTA DE PAPER I CARTRÓ COMERCIAL,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</si>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</sst>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hidden="1"/>
    </xf>
    <xf numFmtId="3" fontId="2" fillId="0" borderId="35" xfId="0" applyNumberFormat="1" applyFont="1" applyBorder="1" applyAlignment="1" applyProtection="1">
      <alignment horizontal="center"/>
      <protection hidden="1"/>
    </xf>
    <xf numFmtId="3" fontId="50" fillId="0" borderId="10" xfId="0" applyNumberFormat="1" applyFont="1" applyBorder="1" applyAlignment="1" applyProtection="1">
      <alignment horizontal="center"/>
      <protection hidden="1"/>
    </xf>
    <xf numFmtId="3" fontId="50" fillId="0" borderId="11" xfId="0" applyNumberFormat="1" applyFont="1" applyBorder="1" applyAlignment="1" applyProtection="1">
      <alignment horizontal="center"/>
      <protection hidden="1"/>
    </xf>
    <xf numFmtId="3" fontId="50" fillId="0" borderId="19" xfId="0" applyNumberFormat="1" applyFont="1" applyBorder="1" applyAlignment="1" applyProtection="1">
      <alignment horizontal="center"/>
      <protection hidden="1"/>
    </xf>
    <xf numFmtId="3" fontId="50" fillId="0" borderId="0" xfId="0" applyNumberFormat="1" applyFont="1" applyAlignment="1" applyProtection="1">
      <alignment horizontal="center"/>
      <protection hidden="1"/>
    </xf>
    <xf numFmtId="3" fontId="51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6" xfId="0" applyFont="1" applyFill="1" applyBorder="1" applyAlignment="1" applyProtection="1">
      <alignment horizontal="center"/>
      <protection hidden="1"/>
    </xf>
    <xf numFmtId="0" fontId="7" fillId="29" borderId="37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6" xfId="0" applyFont="1" applyFill="1" applyBorder="1" applyAlignment="1" applyProtection="1">
      <alignment horizontal="center"/>
      <protection hidden="1"/>
    </xf>
    <xf numFmtId="0" fontId="4" fillId="31" borderId="37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6" xfId="0" applyFont="1" applyFill="1" applyBorder="1" applyAlignment="1" applyProtection="1">
      <alignment horizontal="center"/>
      <protection hidden="1"/>
    </xf>
    <xf numFmtId="0" fontId="4" fillId="32" borderId="37" xfId="0" applyFont="1" applyFill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37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66850528"/>
        <c:axId val="64783841"/>
      </c:barChart>
      <c:catAx>
        <c:axId val="6685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83841"/>
        <c:crosses val="autoZero"/>
        <c:auto val="1"/>
        <c:lblOffset val="100"/>
        <c:tickLblSkip val="1"/>
        <c:noMultiLvlLbl val="0"/>
      </c:catAx>
      <c:valAx>
        <c:axId val="64783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0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6183658"/>
        <c:axId val="12999739"/>
      </c:barChart>
      <c:catAx>
        <c:axId val="4618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99739"/>
        <c:crosses val="autoZero"/>
        <c:auto val="1"/>
        <c:lblOffset val="100"/>
        <c:tickLblSkip val="1"/>
        <c:noMultiLvlLbl val="0"/>
      </c:catAx>
      <c:valAx>
        <c:axId val="12999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9888788"/>
        <c:axId val="46345909"/>
      </c:barChart>
      <c:catAx>
        <c:axId val="4988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45909"/>
        <c:crosses val="autoZero"/>
        <c:auto val="1"/>
        <c:lblOffset val="100"/>
        <c:tickLblSkip val="1"/>
        <c:noMultiLvlLbl val="0"/>
      </c:catAx>
      <c:valAx>
        <c:axId val="46345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8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-0.006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375"/>
          <c:w val="0.881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4459998"/>
        <c:axId val="63031119"/>
      </c:barChart>
      <c:catAx>
        <c:axId val="1445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31119"/>
        <c:crosses val="autoZero"/>
        <c:auto val="1"/>
        <c:lblOffset val="100"/>
        <c:tickLblSkip val="1"/>
        <c:noMultiLvlLbl val="0"/>
      </c:catAx>
      <c:valAx>
        <c:axId val="63031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59998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75"/>
          <c:w val="0.896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0409160"/>
        <c:axId val="5246985"/>
      </c:barChart>
      <c:catAx>
        <c:axId val="3040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6985"/>
        <c:crosses val="autoZero"/>
        <c:auto val="1"/>
        <c:lblOffset val="100"/>
        <c:tickLblSkip val="1"/>
        <c:noMultiLvlLbl val="0"/>
      </c:catAx>
      <c:valAx>
        <c:axId val="5246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9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75"/>
          <c:w val="0.964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47222866"/>
        <c:axId val="22352611"/>
      </c:barChart>
      <c:catAx>
        <c:axId val="4722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2611"/>
        <c:crosses val="autoZero"/>
        <c:auto val="1"/>
        <c:lblOffset val="100"/>
        <c:tickLblSkip val="1"/>
        <c:noMultiLvlLbl val="0"/>
      </c:catAx>
      <c:valAx>
        <c:axId val="223526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722286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8</xdr:col>
      <xdr:colOff>28575</xdr:colOff>
      <xdr:row>40</xdr:row>
      <xdr:rowOff>228600</xdr:rowOff>
    </xdr:to>
    <xdr:graphicFrame>
      <xdr:nvGraphicFramePr>
        <xdr:cNvPr id="1" name="Chart 10"/>
        <xdr:cNvGraphicFramePr/>
      </xdr:nvGraphicFramePr>
      <xdr:xfrm>
        <a:off x="1933575" y="5819775"/>
        <a:ext cx="65436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1114425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531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G4">
            <v>17487.16</v>
          </cell>
        </row>
        <row r="5">
          <cell r="G5">
            <v>15157.34</v>
          </cell>
        </row>
        <row r="6">
          <cell r="G6">
            <v>18165.72</v>
          </cell>
        </row>
        <row r="7">
          <cell r="G7">
            <v>15769.72</v>
          </cell>
        </row>
        <row r="8">
          <cell r="G8">
            <v>17729.96</v>
          </cell>
        </row>
        <row r="9">
          <cell r="G9">
            <v>18537.39</v>
          </cell>
        </row>
        <row r="10">
          <cell r="G10">
            <v>16927.44</v>
          </cell>
        </row>
        <row r="11">
          <cell r="G11">
            <v>14087.58</v>
          </cell>
        </row>
        <row r="12">
          <cell r="G12">
            <v>16786.32</v>
          </cell>
        </row>
        <row r="13">
          <cell r="G13">
            <v>13779.08</v>
          </cell>
        </row>
        <row r="14">
          <cell r="G14">
            <v>14270.98</v>
          </cell>
        </row>
        <row r="15">
          <cell r="G15">
            <v>13867.97</v>
          </cell>
        </row>
        <row r="16">
          <cell r="G16">
            <v>797.18</v>
          </cell>
        </row>
        <row r="17">
          <cell r="G17">
            <v>661.27</v>
          </cell>
        </row>
        <row r="18">
          <cell r="G18">
            <v>370</v>
          </cell>
        </row>
        <row r="19">
          <cell r="G19">
            <v>480</v>
          </cell>
        </row>
        <row r="20">
          <cell r="G20">
            <v>780.95</v>
          </cell>
        </row>
        <row r="21">
          <cell r="G21">
            <v>720.95</v>
          </cell>
        </row>
        <row r="22">
          <cell r="G22">
            <v>886.6</v>
          </cell>
        </row>
        <row r="23">
          <cell r="G23">
            <v>747</v>
          </cell>
        </row>
        <row r="24">
          <cell r="G24">
            <v>856.67</v>
          </cell>
        </row>
        <row r="25">
          <cell r="G25">
            <v>720</v>
          </cell>
        </row>
        <row r="26">
          <cell r="G26">
            <v>442.86</v>
          </cell>
        </row>
        <row r="27">
          <cell r="G27">
            <v>740</v>
          </cell>
        </row>
        <row r="52">
          <cell r="G52">
            <v>9690.19</v>
          </cell>
        </row>
        <row r="53">
          <cell r="G53">
            <v>7798.06</v>
          </cell>
        </row>
        <row r="54">
          <cell r="G54">
            <v>10905.62</v>
          </cell>
        </row>
        <row r="55">
          <cell r="G55">
            <v>9691.37</v>
          </cell>
        </row>
        <row r="56">
          <cell r="G56">
            <v>9120.24</v>
          </cell>
        </row>
        <row r="57">
          <cell r="G57">
            <v>11556.37</v>
          </cell>
        </row>
        <row r="58">
          <cell r="G58">
            <v>12127.01</v>
          </cell>
        </row>
        <row r="59">
          <cell r="G59">
            <v>9477.81</v>
          </cell>
        </row>
        <row r="60">
          <cell r="G60">
            <v>10956.64</v>
          </cell>
        </row>
        <row r="61">
          <cell r="G61">
            <v>9197.81</v>
          </cell>
        </row>
        <row r="62">
          <cell r="G62">
            <v>8834.73</v>
          </cell>
        </row>
        <row r="63">
          <cell r="G63">
            <v>7448.31</v>
          </cell>
        </row>
        <row r="64">
          <cell r="G64">
            <v>43.04</v>
          </cell>
        </row>
        <row r="65">
          <cell r="G65">
            <v>57.3</v>
          </cell>
        </row>
        <row r="66">
          <cell r="G66">
            <v>77.11</v>
          </cell>
        </row>
        <row r="67">
          <cell r="G67">
            <v>75.93</v>
          </cell>
        </row>
        <row r="68">
          <cell r="G68">
            <v>120.24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42.33</v>
          </cell>
        </row>
        <row r="72">
          <cell r="G72">
            <v>79.42</v>
          </cell>
        </row>
        <row r="73">
          <cell r="G73">
            <v>79.28</v>
          </cell>
        </row>
        <row r="74">
          <cell r="G74">
            <v>28</v>
          </cell>
        </row>
        <row r="75">
          <cell r="G75">
            <v>18.11</v>
          </cell>
        </row>
        <row r="76">
          <cell r="G76">
            <v>16059.87</v>
          </cell>
        </row>
        <row r="77">
          <cell r="G77">
            <v>12598.52</v>
          </cell>
        </row>
        <row r="78">
          <cell r="G78">
            <v>15827.96</v>
          </cell>
        </row>
        <row r="79">
          <cell r="G79">
            <v>13755.3</v>
          </cell>
        </row>
        <row r="80">
          <cell r="G80">
            <v>17018.82</v>
          </cell>
        </row>
        <row r="81">
          <cell r="G81">
            <v>12528.04</v>
          </cell>
        </row>
        <row r="82">
          <cell r="G82">
            <v>16264.05</v>
          </cell>
        </row>
        <row r="83">
          <cell r="G83">
            <v>8515.9</v>
          </cell>
        </row>
        <row r="84">
          <cell r="G84">
            <v>10666.36</v>
          </cell>
        </row>
        <row r="85">
          <cell r="G85">
            <v>12362.67</v>
          </cell>
        </row>
        <row r="86">
          <cell r="G86">
            <v>8388.43</v>
          </cell>
        </row>
        <row r="87">
          <cell r="G87">
            <v>10460</v>
          </cell>
        </row>
        <row r="88">
          <cell r="G88">
            <v>337.39</v>
          </cell>
        </row>
        <row r="89">
          <cell r="G89">
            <v>376.36</v>
          </cell>
        </row>
        <row r="90">
          <cell r="G90">
            <v>308.8</v>
          </cell>
        </row>
        <row r="91">
          <cell r="G91">
            <v>224.39</v>
          </cell>
        </row>
        <row r="92">
          <cell r="G92">
            <v>195.29</v>
          </cell>
        </row>
        <row r="93">
          <cell r="G93">
            <v>0</v>
          </cell>
        </row>
        <row r="95">
          <cell r="G95">
            <v>224.1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200.71</v>
          </cell>
        </row>
        <row r="99">
          <cell r="G99">
            <v>0</v>
          </cell>
        </row>
        <row r="124">
          <cell r="G124">
            <v>7640</v>
          </cell>
        </row>
        <row r="125">
          <cell r="G125">
            <v>7640</v>
          </cell>
        </row>
        <row r="126">
          <cell r="G126">
            <v>7060</v>
          </cell>
        </row>
        <row r="127">
          <cell r="G127">
            <v>7420</v>
          </cell>
        </row>
        <row r="128">
          <cell r="G128">
            <v>6760</v>
          </cell>
        </row>
        <row r="129">
          <cell r="G129">
            <v>7680</v>
          </cell>
        </row>
        <row r="130">
          <cell r="G130">
            <v>8590</v>
          </cell>
        </row>
        <row r="131">
          <cell r="G131">
            <v>3740</v>
          </cell>
        </row>
        <row r="132">
          <cell r="G132">
            <v>7880</v>
          </cell>
        </row>
        <row r="133">
          <cell r="G133">
            <v>8740</v>
          </cell>
        </row>
        <row r="134">
          <cell r="G134">
            <v>7740</v>
          </cell>
        </row>
        <row r="135">
          <cell r="G135">
            <v>7780</v>
          </cell>
        </row>
      </sheetData>
      <sheetData sheetId="1">
        <row r="5">
          <cell r="F5">
            <v>1360</v>
          </cell>
        </row>
        <row r="6">
          <cell r="F6">
            <v>0</v>
          </cell>
        </row>
        <row r="7">
          <cell r="F7">
            <v>1340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680</v>
          </cell>
        </row>
        <row r="11">
          <cell r="F11">
            <v>0</v>
          </cell>
        </row>
        <row r="12">
          <cell r="F12">
            <v>1430</v>
          </cell>
        </row>
        <row r="13">
          <cell r="F13">
            <v>560</v>
          </cell>
        </row>
        <row r="14">
          <cell r="F14">
            <v>1573</v>
          </cell>
        </row>
        <row r="15">
          <cell r="F15">
            <v>0</v>
          </cell>
        </row>
        <row r="16">
          <cell r="F16">
            <v>0</v>
          </cell>
        </row>
        <row r="18">
          <cell r="F18">
            <v>4920</v>
          </cell>
        </row>
        <row r="19">
          <cell r="F19">
            <v>1700</v>
          </cell>
        </row>
        <row r="20">
          <cell r="F20">
            <v>2000</v>
          </cell>
        </row>
        <row r="21">
          <cell r="F21">
            <v>4460</v>
          </cell>
        </row>
        <row r="22">
          <cell r="F22">
            <v>2460</v>
          </cell>
        </row>
        <row r="23">
          <cell r="F23">
            <v>4660</v>
          </cell>
        </row>
        <row r="24">
          <cell r="F24">
            <v>3900</v>
          </cell>
        </row>
        <row r="25">
          <cell r="F25">
            <v>2060</v>
          </cell>
        </row>
        <row r="26">
          <cell r="F26">
            <v>3860</v>
          </cell>
        </row>
        <row r="27">
          <cell r="F27">
            <v>4640</v>
          </cell>
        </row>
        <row r="28">
          <cell r="F28">
            <v>1580</v>
          </cell>
        </row>
        <row r="29">
          <cell r="F29">
            <v>4580</v>
          </cell>
        </row>
        <row r="31">
          <cell r="F31">
            <v>1020</v>
          </cell>
        </row>
        <row r="32">
          <cell r="F32">
            <v>1840</v>
          </cell>
        </row>
        <row r="33">
          <cell r="F33">
            <v>1420</v>
          </cell>
        </row>
        <row r="34">
          <cell r="F34">
            <v>2440</v>
          </cell>
        </row>
        <row r="35">
          <cell r="F35">
            <v>0</v>
          </cell>
        </row>
        <row r="36">
          <cell r="F36">
            <v>2480</v>
          </cell>
        </row>
        <row r="37">
          <cell r="F37">
            <v>1200</v>
          </cell>
        </row>
        <row r="38">
          <cell r="F38">
            <v>740</v>
          </cell>
        </row>
        <row r="39">
          <cell r="F39">
            <v>700</v>
          </cell>
        </row>
        <row r="40">
          <cell r="F40">
            <v>1740</v>
          </cell>
        </row>
        <row r="41">
          <cell r="F41">
            <v>780</v>
          </cell>
        </row>
        <row r="42">
          <cell r="F42">
            <v>0</v>
          </cell>
        </row>
        <row r="44">
          <cell r="F44">
            <v>2340</v>
          </cell>
        </row>
        <row r="45">
          <cell r="F45">
            <v>1060</v>
          </cell>
        </row>
        <row r="46">
          <cell r="F46">
            <v>2880</v>
          </cell>
        </row>
        <row r="47">
          <cell r="F47">
            <v>1660</v>
          </cell>
        </row>
        <row r="48">
          <cell r="F48">
            <v>2180</v>
          </cell>
        </row>
        <row r="49">
          <cell r="F49">
            <v>2060</v>
          </cell>
        </row>
        <row r="50">
          <cell r="F50">
            <v>1660</v>
          </cell>
        </row>
        <row r="51">
          <cell r="F51">
            <v>0</v>
          </cell>
        </row>
        <row r="52">
          <cell r="F52">
            <v>2260</v>
          </cell>
        </row>
        <row r="53">
          <cell r="F53">
            <v>2960</v>
          </cell>
        </row>
        <row r="54">
          <cell r="F54">
            <v>2100</v>
          </cell>
        </row>
        <row r="55">
          <cell r="F55">
            <v>3000</v>
          </cell>
        </row>
        <row r="57">
          <cell r="F57">
            <v>5960</v>
          </cell>
        </row>
        <row r="58">
          <cell r="F58">
            <v>1740</v>
          </cell>
        </row>
        <row r="59">
          <cell r="F59">
            <v>3980</v>
          </cell>
        </row>
        <row r="60">
          <cell r="F60">
            <v>5420</v>
          </cell>
        </row>
        <row r="61">
          <cell r="F61">
            <v>1480</v>
          </cell>
        </row>
        <row r="62">
          <cell r="F62">
            <v>4000</v>
          </cell>
        </row>
        <row r="63">
          <cell r="F63">
            <v>8440</v>
          </cell>
        </row>
        <row r="64">
          <cell r="F64">
            <v>3560</v>
          </cell>
        </row>
        <row r="65">
          <cell r="F65">
            <v>5440</v>
          </cell>
        </row>
        <row r="66">
          <cell r="F66">
            <v>5300</v>
          </cell>
        </row>
        <row r="67">
          <cell r="F67">
            <v>5040</v>
          </cell>
        </row>
        <row r="68">
          <cell r="F68">
            <v>4240</v>
          </cell>
        </row>
        <row r="70">
          <cell r="F70">
            <v>0</v>
          </cell>
        </row>
        <row r="71">
          <cell r="F71">
            <v>9200</v>
          </cell>
        </row>
        <row r="72">
          <cell r="F72">
            <v>0</v>
          </cell>
        </row>
        <row r="73">
          <cell r="F73">
            <v>13020</v>
          </cell>
        </row>
        <row r="74">
          <cell r="F74">
            <v>14420</v>
          </cell>
        </row>
        <row r="75">
          <cell r="F75">
            <v>21740</v>
          </cell>
        </row>
        <row r="76">
          <cell r="F76">
            <v>8440</v>
          </cell>
        </row>
        <row r="77">
          <cell r="F77">
            <v>7780</v>
          </cell>
        </row>
        <row r="78">
          <cell r="F78">
            <v>9280</v>
          </cell>
        </row>
        <row r="79">
          <cell r="F79">
            <v>8680</v>
          </cell>
        </row>
        <row r="80">
          <cell r="F80">
            <v>0</v>
          </cell>
        </row>
        <row r="81">
          <cell r="F81">
            <v>8500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9">
          <cell r="C99">
            <v>12980</v>
          </cell>
        </row>
        <row r="100">
          <cell r="C100">
            <v>10040</v>
          </cell>
        </row>
        <row r="101">
          <cell r="C101">
            <v>9780</v>
          </cell>
        </row>
        <row r="102">
          <cell r="C102">
            <v>11700</v>
          </cell>
        </row>
        <row r="103">
          <cell r="C103">
            <v>10840</v>
          </cell>
        </row>
        <row r="104">
          <cell r="C104">
            <v>15440</v>
          </cell>
        </row>
        <row r="105">
          <cell r="C105">
            <v>8280</v>
          </cell>
        </row>
        <row r="106">
          <cell r="C106">
            <v>14040</v>
          </cell>
        </row>
        <row r="107">
          <cell r="C107">
            <v>14220</v>
          </cell>
        </row>
        <row r="108">
          <cell r="C108">
            <v>13760</v>
          </cell>
        </row>
        <row r="109">
          <cell r="C109">
            <v>14340</v>
          </cell>
        </row>
        <row r="110">
          <cell r="C110">
            <v>14480</v>
          </cell>
        </row>
      </sheetData>
      <sheetData sheetId="2">
        <row r="6">
          <cell r="F6">
            <v>355</v>
          </cell>
        </row>
        <row r="7">
          <cell r="F7">
            <v>298</v>
          </cell>
        </row>
        <row r="8">
          <cell r="F8">
            <v>403</v>
          </cell>
        </row>
        <row r="9">
          <cell r="F9">
            <v>373</v>
          </cell>
        </row>
        <row r="10">
          <cell r="F10">
            <v>400</v>
          </cell>
        </row>
        <row r="11">
          <cell r="F11">
            <v>453</v>
          </cell>
        </row>
        <row r="12">
          <cell r="F12">
            <v>446</v>
          </cell>
        </row>
        <row r="13">
          <cell r="F13">
            <v>405</v>
          </cell>
        </row>
        <row r="14">
          <cell r="F14">
            <v>465</v>
          </cell>
        </row>
        <row r="15">
          <cell r="F15">
            <v>446</v>
          </cell>
        </row>
        <row r="16">
          <cell r="F16">
            <v>333</v>
          </cell>
        </row>
        <row r="17">
          <cell r="F17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17" sqref="F17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32</v>
      </c>
      <c r="D2" s="6"/>
    </row>
    <row r="3" spans="1:2" ht="19.5" customHeight="1">
      <c r="A3" s="8"/>
      <c r="B3" s="8"/>
    </row>
    <row r="4" ht="19.5" customHeight="1">
      <c r="C4" s="9" t="s">
        <v>34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96" t="s">
        <v>17</v>
      </c>
      <c r="D6" s="97"/>
      <c r="E6" s="97"/>
      <c r="F6" s="97"/>
      <c r="G6" s="98"/>
      <c r="I6" s="99" t="s">
        <v>30</v>
      </c>
      <c r="J6" s="100"/>
      <c r="K6" s="101"/>
      <c r="L6" s="10"/>
      <c r="M6" s="102" t="s">
        <v>18</v>
      </c>
      <c r="N6" s="103"/>
      <c r="O6" s="104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'[1]Hoja1'!G4</f>
        <v>17487.16</v>
      </c>
      <c r="D9" s="27">
        <f>'[1]Hoja1'!G16</f>
        <v>797.18</v>
      </c>
      <c r="E9" s="27">
        <f>'[1]Hoja1'!G28</f>
        <v>0</v>
      </c>
      <c r="F9" s="27">
        <f>'[1]Hoja1'!G40</f>
        <v>0</v>
      </c>
      <c r="G9" s="27">
        <f>SUM(C9:F9)</f>
        <v>18284.34</v>
      </c>
      <c r="H9" s="28"/>
      <c r="I9" s="29">
        <f>'[1]Hoja1'!G52</f>
        <v>9690.19</v>
      </c>
      <c r="J9" s="30">
        <f>'[1]Hoja1'!G64</f>
        <v>43.04</v>
      </c>
      <c r="K9" s="27">
        <f>SUM(I9:J9)</f>
        <v>9733.230000000001</v>
      </c>
      <c r="L9" s="31"/>
      <c r="M9" s="27">
        <f>'[1]Hoja1'!G76</f>
        <v>16059.87</v>
      </c>
      <c r="N9" s="30">
        <f>'[1]Hoja1'!G88</f>
        <v>337.39</v>
      </c>
      <c r="O9" s="27">
        <f>SUM(M9:N9)</f>
        <v>16397.260000000002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'[1]Hoja1'!G5</f>
        <v>15157.34</v>
      </c>
      <c r="D10" s="27">
        <f>'[1]Hoja1'!G17</f>
        <v>661.27</v>
      </c>
      <c r="E10" s="27">
        <f>'[1]Hoja1'!G29</f>
        <v>0</v>
      </c>
      <c r="F10" s="27">
        <f>'[1]Hoja1'!G41</f>
        <v>0</v>
      </c>
      <c r="G10" s="27">
        <f>SUM(C10:F10)</f>
        <v>15818.61</v>
      </c>
      <c r="H10" s="28"/>
      <c r="I10" s="29">
        <f>'[1]Hoja1'!G53</f>
        <v>7798.06</v>
      </c>
      <c r="J10" s="30">
        <f>'[1]Hoja1'!G65</f>
        <v>57.3</v>
      </c>
      <c r="K10" s="27">
        <f>SUM(I10:J10)</f>
        <v>7855.360000000001</v>
      </c>
      <c r="L10" s="31"/>
      <c r="M10" s="27">
        <f>'[1]Hoja1'!G77</f>
        <v>12598.52</v>
      </c>
      <c r="N10" s="30">
        <f>'[1]Hoja1'!G89</f>
        <v>376.36</v>
      </c>
      <c r="O10" s="27">
        <f>SUM(M10:N10)</f>
        <v>12974.880000000001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'[1]Hoja1'!G6</f>
        <v>18165.72</v>
      </c>
      <c r="D11" s="27">
        <f>'[1]Hoja1'!G18</f>
        <v>370</v>
      </c>
      <c r="E11" s="27">
        <f>'[1]Hoja1'!G30</f>
        <v>0</v>
      </c>
      <c r="F11" s="27">
        <f>'[1]Hoja1'!G42</f>
        <v>0</v>
      </c>
      <c r="G11" s="27">
        <f>SUM(C11:F11)</f>
        <v>18535.72</v>
      </c>
      <c r="H11" s="28"/>
      <c r="I11" s="29">
        <f>'[1]Hoja1'!G54</f>
        <v>10905.62</v>
      </c>
      <c r="J11" s="30">
        <f>'[1]Hoja1'!G66</f>
        <v>77.11</v>
      </c>
      <c r="K11" s="27">
        <f>SUM(I11:J11)</f>
        <v>10982.730000000001</v>
      </c>
      <c r="L11" s="31"/>
      <c r="M11" s="27">
        <f>'[1]Hoja1'!G78</f>
        <v>15827.96</v>
      </c>
      <c r="N11" s="30">
        <f>'[1]Hoja1'!G90</f>
        <v>308.8</v>
      </c>
      <c r="O11" s="27">
        <f>SUM(M11:N11)</f>
        <v>16136.759999999998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'[1]Hoja1'!G7</f>
        <v>15769.72</v>
      </c>
      <c r="D12" s="27">
        <f>'[1]Hoja1'!G19</f>
        <v>480</v>
      </c>
      <c r="E12" s="27">
        <f>'[1]Hoja1'!G31</f>
        <v>0</v>
      </c>
      <c r="F12" s="27">
        <f>'[1]Hoja1'!G43</f>
        <v>0</v>
      </c>
      <c r="G12" s="27">
        <f>SUM(C12:F12)</f>
        <v>16249.72</v>
      </c>
      <c r="H12" s="28"/>
      <c r="I12" s="29">
        <f>'[1]Hoja1'!G55</f>
        <v>9691.37</v>
      </c>
      <c r="J12" s="30">
        <f>'[1]Hoja1'!G67</f>
        <v>75.93</v>
      </c>
      <c r="K12" s="27">
        <f>SUM(I12:J12)</f>
        <v>9767.300000000001</v>
      </c>
      <c r="L12" s="31"/>
      <c r="M12" s="27">
        <f>'[1]Hoja1'!G79</f>
        <v>13755.3</v>
      </c>
      <c r="N12" s="30">
        <f>'[1]Hoja1'!G91</f>
        <v>224.39</v>
      </c>
      <c r="O12" s="27">
        <f>SUM(M12:N12)</f>
        <v>13979.689999999999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'[1]Hoja1'!G8</f>
        <v>17729.96</v>
      </c>
      <c r="D13" s="27">
        <f>'[1]Hoja1'!G20</f>
        <v>780.95</v>
      </c>
      <c r="E13" s="27">
        <f>'[1]Hoja1'!G32</f>
        <v>0</v>
      </c>
      <c r="F13" s="27">
        <f>'[1]Hoja1'!G44</f>
        <v>0</v>
      </c>
      <c r="G13" s="27">
        <f>SUM(C13:F13)</f>
        <v>18510.91</v>
      </c>
      <c r="H13" s="28"/>
      <c r="I13" s="29">
        <f>'[1]Hoja1'!G56</f>
        <v>9120.24</v>
      </c>
      <c r="J13" s="30">
        <f>'[1]Hoja1'!G68</f>
        <v>120.24</v>
      </c>
      <c r="K13" s="27">
        <f>SUM(I13:J13)</f>
        <v>9240.48</v>
      </c>
      <c r="L13" s="31"/>
      <c r="M13" s="27">
        <f>'[1]Hoja1'!G80</f>
        <v>17018.82</v>
      </c>
      <c r="N13" s="30">
        <f>'[1]Hoja1'!G92</f>
        <v>195.29</v>
      </c>
      <c r="O13" s="27">
        <f>SUM(M13:N13)</f>
        <v>17214.11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'[1]Hoja1'!G9</f>
        <v>18537.39</v>
      </c>
      <c r="D14" s="27">
        <f>'[1]Hoja1'!G21</f>
        <v>720.95</v>
      </c>
      <c r="E14" s="27">
        <f>'[1]Hoja1'!G33</f>
        <v>0</v>
      </c>
      <c r="F14" s="27">
        <f>'[1]Hoja1'!G45</f>
        <v>0</v>
      </c>
      <c r="G14" s="27">
        <f aca="true" t="shared" si="0" ref="G14:G20">SUM(C14:F14)</f>
        <v>19258.34</v>
      </c>
      <c r="H14" s="28"/>
      <c r="I14" s="29">
        <f>'[1]Hoja1'!G57</f>
        <v>11556.37</v>
      </c>
      <c r="J14" s="27">
        <f>'[1]Hoja1'!G69</f>
        <v>0</v>
      </c>
      <c r="K14" s="27">
        <f aca="true" t="shared" si="1" ref="K14:K20">SUM(I14:J14)</f>
        <v>11556.37</v>
      </c>
      <c r="L14" s="31"/>
      <c r="M14" s="27">
        <f>'[1]Hoja1'!G81</f>
        <v>12528.04</v>
      </c>
      <c r="N14" s="27">
        <f>'[1]Hoja1'!G93</f>
        <v>0</v>
      </c>
      <c r="O14" s="27">
        <f aca="true" t="shared" si="2" ref="O14:O20">SUM(M14:N14)</f>
        <v>12528.04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'[1]Hoja1'!G10</f>
        <v>16927.44</v>
      </c>
      <c r="D15" s="27">
        <f>'[1]Hoja1'!G22</f>
        <v>886.6</v>
      </c>
      <c r="E15" s="27">
        <f>'[1]Hoja1'!G34</f>
        <v>0</v>
      </c>
      <c r="F15" s="27">
        <f>'[1]Hoja1'!G46</f>
        <v>0</v>
      </c>
      <c r="G15" s="27">
        <f t="shared" si="0"/>
        <v>17814.039999999997</v>
      </c>
      <c r="H15" s="28"/>
      <c r="I15" s="29">
        <f>'[1]Hoja1'!G58</f>
        <v>12127.01</v>
      </c>
      <c r="J15" s="27">
        <f>'[1]Hoja1'!G70</f>
        <v>0</v>
      </c>
      <c r="K15" s="27">
        <f t="shared" si="1"/>
        <v>12127.01</v>
      </c>
      <c r="L15" s="31"/>
      <c r="M15" s="27">
        <f>'[1]Hoja1'!G82</f>
        <v>16264.05</v>
      </c>
      <c r="N15" s="27">
        <f>'[1]Hoja1'!G94</f>
        <v>0</v>
      </c>
      <c r="O15" s="27">
        <f t="shared" si="2"/>
        <v>16264.05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'[1]Hoja1'!G11</f>
        <v>14087.58</v>
      </c>
      <c r="D16" s="27">
        <f>'[1]Hoja1'!G23</f>
        <v>747</v>
      </c>
      <c r="E16" s="27">
        <f>'[1]Hoja1'!G35</f>
        <v>0</v>
      </c>
      <c r="F16" s="27">
        <f>'[1]Hoja1'!G47</f>
        <v>0</v>
      </c>
      <c r="G16" s="27">
        <f t="shared" si="0"/>
        <v>14834.58</v>
      </c>
      <c r="H16" s="28"/>
      <c r="I16" s="29">
        <f>'[1]Hoja1'!G59</f>
        <v>9477.81</v>
      </c>
      <c r="J16" s="27">
        <f>'[1]Hoja1'!G71</f>
        <v>42.33</v>
      </c>
      <c r="K16" s="27">
        <f t="shared" si="1"/>
        <v>9520.14</v>
      </c>
      <c r="L16" s="31"/>
      <c r="M16" s="27">
        <f>'[1]Hoja1'!G83</f>
        <v>8515.9</v>
      </c>
      <c r="N16" s="27">
        <f>'[1]Hoja1'!G95</f>
        <v>224.1</v>
      </c>
      <c r="O16" s="27">
        <f t="shared" si="2"/>
        <v>8740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'[1]Hoja1'!G12</f>
        <v>16786.32</v>
      </c>
      <c r="D17" s="27">
        <f>'[1]Hoja1'!G24</f>
        <v>856.67</v>
      </c>
      <c r="E17" s="27">
        <f>'[1]Hoja1'!G36</f>
        <v>0</v>
      </c>
      <c r="F17" s="27">
        <f>'[1]Hoja1'!G48</f>
        <v>0</v>
      </c>
      <c r="G17" s="27">
        <f t="shared" si="0"/>
        <v>17642.989999999998</v>
      </c>
      <c r="H17" s="28"/>
      <c r="I17" s="29">
        <f>'[1]Hoja1'!G60</f>
        <v>10956.64</v>
      </c>
      <c r="J17" s="27">
        <f>'[1]Hoja1'!G72</f>
        <v>79.42</v>
      </c>
      <c r="K17" s="27">
        <f t="shared" si="1"/>
        <v>11036.06</v>
      </c>
      <c r="L17" s="31"/>
      <c r="M17" s="27">
        <f>'[1]Hoja1'!G84</f>
        <v>10666.36</v>
      </c>
      <c r="N17" s="27">
        <f>'[1]Hoja1'!G96</f>
        <v>0</v>
      </c>
      <c r="O17" s="27">
        <f t="shared" si="2"/>
        <v>10666.36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'[1]Hoja1'!G13</f>
        <v>13779.08</v>
      </c>
      <c r="D18" s="27">
        <f>'[1]Hoja1'!G25</f>
        <v>720</v>
      </c>
      <c r="E18" s="27">
        <f>'[1]Hoja1'!G37</f>
        <v>0</v>
      </c>
      <c r="F18" s="27">
        <f>'[1]Hoja1'!G49</f>
        <v>0</v>
      </c>
      <c r="G18" s="27">
        <f t="shared" si="0"/>
        <v>14499.08</v>
      </c>
      <c r="H18" s="28"/>
      <c r="I18" s="29">
        <f>'[1]Hoja1'!G61</f>
        <v>9197.81</v>
      </c>
      <c r="J18" s="27">
        <f>'[1]Hoja1'!G73</f>
        <v>79.28</v>
      </c>
      <c r="K18" s="27">
        <f t="shared" si="1"/>
        <v>9277.09</v>
      </c>
      <c r="L18" s="31"/>
      <c r="M18" s="27">
        <f>'[1]Hoja1'!G85</f>
        <v>12362.67</v>
      </c>
      <c r="N18" s="27">
        <f>'[1]Hoja1'!G97</f>
        <v>0</v>
      </c>
      <c r="O18" s="27">
        <f t="shared" si="2"/>
        <v>12362.67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'[1]Hoja1'!G14</f>
        <v>14270.98</v>
      </c>
      <c r="D19" s="27">
        <f>'[1]Hoja1'!G26</f>
        <v>442.86</v>
      </c>
      <c r="E19" s="27">
        <f>'[1]Hoja1'!G38</f>
        <v>0</v>
      </c>
      <c r="F19" s="27">
        <f>'[1]Hoja1'!G50</f>
        <v>0</v>
      </c>
      <c r="G19" s="27">
        <f t="shared" si="0"/>
        <v>14713.84</v>
      </c>
      <c r="H19" s="28"/>
      <c r="I19" s="29">
        <f>'[1]Hoja1'!G62</f>
        <v>8834.73</v>
      </c>
      <c r="J19" s="27">
        <f>'[1]Hoja1'!G74</f>
        <v>28</v>
      </c>
      <c r="K19" s="27">
        <f t="shared" si="1"/>
        <v>8862.73</v>
      </c>
      <c r="L19" s="31"/>
      <c r="M19" s="27">
        <f>'[1]Hoja1'!G86</f>
        <v>8388.43</v>
      </c>
      <c r="N19" s="27">
        <f>'[1]Hoja1'!G98</f>
        <v>200.71</v>
      </c>
      <c r="O19" s="27">
        <f t="shared" si="2"/>
        <v>8589.14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'[1]Hoja1'!G15</f>
        <v>13867.97</v>
      </c>
      <c r="D20" s="27">
        <f>'[1]Hoja1'!G27</f>
        <v>740</v>
      </c>
      <c r="E20" s="27">
        <f>'[1]Hoja1'!G39</f>
        <v>0</v>
      </c>
      <c r="F20" s="27">
        <f>'[1]Hoja1'!G51</f>
        <v>0</v>
      </c>
      <c r="G20" s="27">
        <f t="shared" si="0"/>
        <v>14607.97</v>
      </c>
      <c r="H20" s="28"/>
      <c r="I20" s="29">
        <f>'[1]Hoja1'!G63</f>
        <v>7448.31</v>
      </c>
      <c r="J20" s="27">
        <f>'[1]Hoja1'!G75</f>
        <v>18.11</v>
      </c>
      <c r="K20" s="27">
        <f t="shared" si="1"/>
        <v>7466.42</v>
      </c>
      <c r="L20" s="31"/>
      <c r="M20" s="27">
        <f>'[1]Hoja1'!G87</f>
        <v>10460</v>
      </c>
      <c r="N20" s="27">
        <f>'[1]Hoja1'!G99</f>
        <v>0</v>
      </c>
      <c r="O20" s="27">
        <f t="shared" si="2"/>
        <v>10460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192566.66</v>
      </c>
      <c r="D22" s="39">
        <f>SUM(D9:D20)</f>
        <v>8203.48</v>
      </c>
      <c r="E22" s="39">
        <f>SUM(E9:E20)</f>
        <v>0</v>
      </c>
      <c r="F22" s="39">
        <f>SUM(F9:F20)</f>
        <v>0</v>
      </c>
      <c r="G22" s="39">
        <f>SUM(C22:F22)</f>
        <v>200770.14</v>
      </c>
      <c r="H22" s="40"/>
      <c r="I22" s="41">
        <f>SUM(I9:I20)</f>
        <v>116804.15999999999</v>
      </c>
      <c r="J22" s="42">
        <f>SUM(J9:J20)</f>
        <v>620.76</v>
      </c>
      <c r="K22" s="42">
        <f>SUM(I22:J22)</f>
        <v>117424.91999999998</v>
      </c>
      <c r="L22" s="43"/>
      <c r="M22" s="44">
        <f>SUM(M9:M20)</f>
        <v>154445.92</v>
      </c>
      <c r="N22" s="44">
        <f>SUM(N9:N20)</f>
        <v>1867.04</v>
      </c>
      <c r="O22" s="44">
        <f>SUM(M22:N22)</f>
        <v>156312.96000000002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A31" sqref="A31"/>
    </sheetView>
  </sheetViews>
  <sheetFormatPr defaultColWidth="11.00390625" defaultRowHeight="15"/>
  <cols>
    <col min="1" max="1" width="21.140625" style="53" customWidth="1"/>
    <col min="2" max="2" width="7.8515625" style="53" customWidth="1"/>
    <col min="3" max="3" width="30.14062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0039062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32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54" t="s">
        <v>19</v>
      </c>
    </row>
    <row r="7" spans="1:4" ht="15.75" thickBot="1">
      <c r="A7" s="25"/>
      <c r="C7" s="7"/>
      <c r="D7" s="55"/>
    </row>
    <row r="8" spans="1:4" ht="19.5" customHeight="1">
      <c r="A8" s="26" t="s">
        <v>0</v>
      </c>
      <c r="C8" s="56">
        <f>'[1]Hoja1'!G124</f>
        <v>7640</v>
      </c>
      <c r="D8" s="55"/>
    </row>
    <row r="9" spans="1:4" ht="19.5" customHeight="1">
      <c r="A9" s="32" t="s">
        <v>1</v>
      </c>
      <c r="C9" s="57">
        <f>'[1]Hoja1'!G125</f>
        <v>7640</v>
      </c>
      <c r="D9" s="55"/>
    </row>
    <row r="10" spans="1:4" ht="19.5" customHeight="1">
      <c r="A10" s="32" t="s">
        <v>2</v>
      </c>
      <c r="C10" s="57">
        <f>'[1]Hoja1'!G126</f>
        <v>7060</v>
      </c>
      <c r="D10" s="55"/>
    </row>
    <row r="11" spans="1:4" ht="19.5" customHeight="1">
      <c r="A11" s="32" t="s">
        <v>3</v>
      </c>
      <c r="C11" s="57">
        <f>'[1]Hoja1'!G127</f>
        <v>7420</v>
      </c>
      <c r="D11" s="55"/>
    </row>
    <row r="12" spans="1:4" ht="19.5" customHeight="1">
      <c r="A12" s="32" t="s">
        <v>4</v>
      </c>
      <c r="C12" s="57">
        <f>'[1]Hoja1'!G128</f>
        <v>6760</v>
      </c>
      <c r="D12" s="55"/>
    </row>
    <row r="13" spans="1:4" ht="19.5" customHeight="1">
      <c r="A13" s="32" t="s">
        <v>5</v>
      </c>
      <c r="C13" s="57">
        <f>'[1]Hoja1'!G129</f>
        <v>7680</v>
      </c>
      <c r="D13" s="55"/>
    </row>
    <row r="14" spans="1:4" ht="19.5" customHeight="1">
      <c r="A14" s="32" t="s">
        <v>6</v>
      </c>
      <c r="C14" s="57">
        <f>'[1]Hoja1'!G130</f>
        <v>8590</v>
      </c>
      <c r="D14" s="55"/>
    </row>
    <row r="15" spans="1:4" ht="19.5" customHeight="1">
      <c r="A15" s="32" t="s">
        <v>7</v>
      </c>
      <c r="C15" s="57">
        <f>'[1]Hoja1'!G131</f>
        <v>3740</v>
      </c>
      <c r="D15" s="55"/>
    </row>
    <row r="16" spans="1:4" ht="19.5" customHeight="1">
      <c r="A16" s="32" t="s">
        <v>31</v>
      </c>
      <c r="C16" s="57">
        <f>'[1]Hoja1'!G132</f>
        <v>7880</v>
      </c>
      <c r="D16" s="55"/>
    </row>
    <row r="17" spans="1:4" ht="19.5" customHeight="1">
      <c r="A17" s="32" t="s">
        <v>8</v>
      </c>
      <c r="C17" s="57">
        <f>'[1]Hoja1'!G133</f>
        <v>8740</v>
      </c>
      <c r="D17" s="55"/>
    </row>
    <row r="18" spans="1:4" ht="19.5" customHeight="1">
      <c r="A18" s="32" t="s">
        <v>9</v>
      </c>
      <c r="C18" s="57">
        <f>'[1]Hoja1'!G134</f>
        <v>7740</v>
      </c>
      <c r="D18" s="55"/>
    </row>
    <row r="19" spans="1:4" ht="19.5" customHeight="1" thickBot="1">
      <c r="A19" s="33" t="s">
        <v>10</v>
      </c>
      <c r="C19" s="58">
        <f>'[1]Hoja1'!G135</f>
        <v>7780</v>
      </c>
      <c r="D19" s="55"/>
    </row>
    <row r="20" spans="1:4" ht="19.5" customHeight="1" thickBot="1">
      <c r="A20" s="4"/>
      <c r="C20" s="34"/>
      <c r="D20" s="55"/>
    </row>
    <row r="21" spans="1:4" ht="19.5" customHeight="1" thickBot="1">
      <c r="A21" s="37" t="s">
        <v>15</v>
      </c>
      <c r="C21" s="59">
        <f>SUM(C8:C19)</f>
        <v>88670</v>
      </c>
      <c r="D21" s="5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A1">
      <selection activeCell="A4" sqref="A4"/>
    </sheetView>
  </sheetViews>
  <sheetFormatPr defaultColWidth="11.0039062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5" customWidth="1"/>
    <col min="8" max="10" width="18.57421875" style="53" customWidth="1"/>
    <col min="11" max="11" width="11.00390625" style="53" customWidth="1"/>
    <col min="12" max="13" width="18.00390625" style="53" customWidth="1"/>
    <col min="14" max="16384" width="11.00390625" style="53" customWidth="1"/>
  </cols>
  <sheetData>
    <row r="1" spans="1:13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</row>
    <row r="2" spans="1:13" s="4" customFormat="1" ht="19.5" customHeight="1">
      <c r="A2" s="3"/>
      <c r="C2" s="5" t="s">
        <v>32</v>
      </c>
      <c r="D2" s="6"/>
      <c r="E2" s="7"/>
      <c r="F2" s="7"/>
      <c r="G2" s="7"/>
      <c r="H2" s="7"/>
      <c r="J2" s="7"/>
      <c r="K2" s="7"/>
      <c r="M2" s="7"/>
    </row>
    <row r="3" spans="1:13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</row>
    <row r="4" spans="3:13" s="4" customFormat="1" ht="19.5" customHeight="1" thickBot="1">
      <c r="C4" s="9" t="s">
        <v>36</v>
      </c>
      <c r="D4" s="7"/>
      <c r="F4" s="7"/>
      <c r="G4" s="7"/>
      <c r="H4" s="7"/>
      <c r="J4" s="7"/>
      <c r="K4" s="7"/>
      <c r="M4" s="7"/>
    </row>
    <row r="5" spans="12:13" ht="19.5" customHeight="1" thickBot="1">
      <c r="L5" s="105" t="s">
        <v>33</v>
      </c>
      <c r="M5" s="106"/>
    </row>
    <row r="6" spans="1:13" ht="33" customHeight="1" thickBot="1">
      <c r="A6" s="11"/>
      <c r="C6" s="60" t="s">
        <v>20</v>
      </c>
      <c r="D6" s="61" t="s">
        <v>21</v>
      </c>
      <c r="E6" s="61" t="s">
        <v>22</v>
      </c>
      <c r="F6" s="61" t="s">
        <v>23</v>
      </c>
      <c r="G6" s="62" t="s">
        <v>25</v>
      </c>
      <c r="H6" s="62" t="s">
        <v>24</v>
      </c>
      <c r="I6" s="63" t="s">
        <v>26</v>
      </c>
      <c r="J6" s="64" t="s">
        <v>27</v>
      </c>
      <c r="L6" s="84" t="s">
        <v>25</v>
      </c>
      <c r="M6" s="84" t="s">
        <v>23</v>
      </c>
    </row>
    <row r="7" spans="1:12" ht="19.5" customHeight="1" thickBot="1">
      <c r="A7" s="25"/>
      <c r="C7" s="7"/>
      <c r="D7" s="7"/>
      <c r="E7" s="7"/>
      <c r="F7" s="7"/>
      <c r="G7" s="7"/>
      <c r="H7" s="7"/>
      <c r="I7" s="7"/>
      <c r="J7" s="7"/>
      <c r="L7" s="55"/>
    </row>
    <row r="8" spans="1:13" ht="19.5" customHeight="1">
      <c r="A8" s="65" t="s">
        <v>0</v>
      </c>
      <c r="C8" s="66">
        <f>'[1]DEIXALLERIES'!F70</f>
        <v>0</v>
      </c>
      <c r="D8" s="67">
        <f>'[1]DEIXALLERIES'!F5</f>
        <v>1360</v>
      </c>
      <c r="E8" s="67">
        <f>'[1]DEIXALLERIES'!F31</f>
        <v>1020</v>
      </c>
      <c r="F8" s="67">
        <f>'[1]DEIXALLERIES'!F18</f>
        <v>4920</v>
      </c>
      <c r="G8" s="85">
        <f>'[1]DEIXALLERIES'!F57</f>
        <v>5960</v>
      </c>
      <c r="H8" s="68">
        <f>'[1]DEIXALLERIES'!F44</f>
        <v>2340</v>
      </c>
      <c r="I8" s="69">
        <f>SUM(C8:H8)</f>
        <v>15600</v>
      </c>
      <c r="J8" s="1">
        <f>'[1]USUARIS DEIXALLERIES'!F6</f>
        <v>355</v>
      </c>
      <c r="L8" s="87">
        <f>'[1]DEIXALLERIES'!C99</f>
        <v>12980</v>
      </c>
      <c r="M8" s="91">
        <f>'[1]DEIXALLERIES'!C86</f>
        <v>0</v>
      </c>
    </row>
    <row r="9" spans="1:13" ht="19.5" customHeight="1">
      <c r="A9" s="65" t="s">
        <v>1</v>
      </c>
      <c r="C9" s="70">
        <f>'[1]DEIXALLERIES'!F71</f>
        <v>9200</v>
      </c>
      <c r="D9" s="30">
        <f>'[1]DEIXALLERIES'!F6</f>
        <v>0</v>
      </c>
      <c r="E9" s="30">
        <f>'[1]DEIXALLERIES'!F32</f>
        <v>1840</v>
      </c>
      <c r="F9" s="30">
        <f>'[1]DEIXALLERIES'!F19</f>
        <v>1700</v>
      </c>
      <c r="G9" s="86">
        <f>'[1]DEIXALLERIES'!F58</f>
        <v>1740</v>
      </c>
      <c r="H9" s="71">
        <f>'[1]DEIXALLERIES'!F45</f>
        <v>1060</v>
      </c>
      <c r="I9" s="72">
        <f aca="true" t="shared" si="0" ref="I9:I19">SUM(C9:H9)</f>
        <v>15540</v>
      </c>
      <c r="J9" s="2">
        <f>'[1]USUARIS DEIXALLERIES'!F7</f>
        <v>298</v>
      </c>
      <c r="L9" s="88">
        <f>'[1]DEIXALLERIES'!C100</f>
        <v>10040</v>
      </c>
      <c r="M9" s="92">
        <f>'[1]DEIXALLERIES'!C87</f>
        <v>0</v>
      </c>
    </row>
    <row r="10" spans="1:13" ht="19.5" customHeight="1">
      <c r="A10" s="65" t="s">
        <v>2</v>
      </c>
      <c r="C10" s="70">
        <f>'[1]DEIXALLERIES'!F72</f>
        <v>0</v>
      </c>
      <c r="D10" s="30">
        <f>'[1]DEIXALLERIES'!F7</f>
        <v>1340</v>
      </c>
      <c r="E10" s="30">
        <f>'[1]DEIXALLERIES'!F33</f>
        <v>1420</v>
      </c>
      <c r="F10" s="30">
        <f>'[1]DEIXALLERIES'!F20</f>
        <v>2000</v>
      </c>
      <c r="G10" s="86">
        <f>'[1]DEIXALLERIES'!F59</f>
        <v>3980</v>
      </c>
      <c r="H10" s="71">
        <f>'[1]DEIXALLERIES'!F46</f>
        <v>2880</v>
      </c>
      <c r="I10" s="72">
        <f t="shared" si="0"/>
        <v>11620</v>
      </c>
      <c r="J10" s="2">
        <f>'[1]USUARIS DEIXALLERIES'!F8</f>
        <v>403</v>
      </c>
      <c r="L10" s="88">
        <f>'[1]DEIXALLERIES'!C101</f>
        <v>9780</v>
      </c>
      <c r="M10" s="92">
        <f>'[1]DEIXALLERIES'!C88</f>
        <v>0</v>
      </c>
    </row>
    <row r="11" spans="1:13" ht="19.5" customHeight="1">
      <c r="A11" s="65" t="s">
        <v>3</v>
      </c>
      <c r="C11" s="70">
        <f>'[1]DEIXALLERIES'!F73</f>
        <v>13020</v>
      </c>
      <c r="D11" s="30">
        <f>'[1]DEIXALLERIES'!F8</f>
        <v>0</v>
      </c>
      <c r="E11" s="30">
        <f>'[1]DEIXALLERIES'!F34</f>
        <v>2440</v>
      </c>
      <c r="F11" s="30">
        <f>'[1]DEIXALLERIES'!F21</f>
        <v>4460</v>
      </c>
      <c r="G11" s="86">
        <f>'[1]DEIXALLERIES'!F60</f>
        <v>5420</v>
      </c>
      <c r="H11" s="71">
        <f>'[1]DEIXALLERIES'!F47</f>
        <v>1660</v>
      </c>
      <c r="I11" s="72">
        <f t="shared" si="0"/>
        <v>27000</v>
      </c>
      <c r="J11" s="2">
        <f>'[1]USUARIS DEIXALLERIES'!F9</f>
        <v>373</v>
      </c>
      <c r="L11" s="88">
        <f>'[1]DEIXALLERIES'!C102</f>
        <v>11700</v>
      </c>
      <c r="M11" s="92">
        <f>'[1]DEIXALLERIES'!C89</f>
        <v>0</v>
      </c>
    </row>
    <row r="12" spans="1:13" ht="19.5" customHeight="1">
      <c r="A12" s="65" t="s">
        <v>4</v>
      </c>
      <c r="C12" s="70">
        <f>'[1]DEIXALLERIES'!F74</f>
        <v>14420</v>
      </c>
      <c r="D12" s="30">
        <f>'[1]DEIXALLERIES'!F9</f>
        <v>0</v>
      </c>
      <c r="E12" s="30">
        <f>'[1]DEIXALLERIES'!F35</f>
        <v>0</v>
      </c>
      <c r="F12" s="30">
        <f>'[1]DEIXALLERIES'!F22</f>
        <v>2460</v>
      </c>
      <c r="G12" s="30">
        <f>'[1]DEIXALLERIES'!F61</f>
        <v>1480</v>
      </c>
      <c r="H12" s="71">
        <f>'[1]DEIXALLERIES'!F48</f>
        <v>2180</v>
      </c>
      <c r="I12" s="72">
        <f t="shared" si="0"/>
        <v>20540</v>
      </c>
      <c r="J12" s="2">
        <f>'[1]USUARIS DEIXALLERIES'!F10</f>
        <v>400</v>
      </c>
      <c r="L12" s="89">
        <f>'[1]DEIXALLERIES'!C103</f>
        <v>10840</v>
      </c>
      <c r="M12" s="92">
        <f>'[1]DEIXALLERIES'!C90</f>
        <v>0</v>
      </c>
    </row>
    <row r="13" spans="1:13" ht="19.5" customHeight="1">
      <c r="A13" s="65" t="s">
        <v>5</v>
      </c>
      <c r="C13" s="73">
        <f>'[1]DEIXALLERIES'!F75</f>
        <v>21740</v>
      </c>
      <c r="D13" s="27">
        <f>'[1]DEIXALLERIES'!F10</f>
        <v>680</v>
      </c>
      <c r="E13" s="27">
        <f>'[1]DEIXALLERIES'!F36</f>
        <v>2480</v>
      </c>
      <c r="F13" s="27">
        <f>'[1]DEIXALLERIES'!F23</f>
        <v>4660</v>
      </c>
      <c r="G13" s="29">
        <f>'[1]DEIXALLERIES'!F62</f>
        <v>4000</v>
      </c>
      <c r="H13" s="29">
        <f>'[1]DEIXALLERIES'!F49</f>
        <v>2060</v>
      </c>
      <c r="I13" s="72">
        <f>SUM(C13:H13)</f>
        <v>35620</v>
      </c>
      <c r="J13" s="74">
        <f>'[1]USUARIS DEIXALLERIES'!F11</f>
        <v>453</v>
      </c>
      <c r="L13" s="89">
        <f>'[1]DEIXALLERIES'!C104</f>
        <v>15440</v>
      </c>
      <c r="M13" s="92">
        <f>'[1]DEIXALLERIES'!C91</f>
        <v>0</v>
      </c>
    </row>
    <row r="14" spans="1:13" ht="19.5" customHeight="1">
      <c r="A14" s="65" t="s">
        <v>6</v>
      </c>
      <c r="C14" s="73">
        <f>'[1]DEIXALLERIES'!F76</f>
        <v>8440</v>
      </c>
      <c r="D14" s="27">
        <f>'[1]DEIXALLERIES'!F11</f>
        <v>0</v>
      </c>
      <c r="E14" s="27">
        <f>'[1]DEIXALLERIES'!F37</f>
        <v>1200</v>
      </c>
      <c r="F14" s="27">
        <f>'[1]DEIXALLERIES'!F24</f>
        <v>3900</v>
      </c>
      <c r="G14" s="29">
        <f>'[1]DEIXALLERIES'!F63</f>
        <v>8440</v>
      </c>
      <c r="H14" s="29">
        <f>'[1]DEIXALLERIES'!F50</f>
        <v>1660</v>
      </c>
      <c r="I14" s="72">
        <f t="shared" si="0"/>
        <v>23640</v>
      </c>
      <c r="J14" s="74">
        <f>'[1]USUARIS DEIXALLERIES'!F12</f>
        <v>446</v>
      </c>
      <c r="L14" s="89">
        <f>'[1]DEIXALLERIES'!C105</f>
        <v>8280</v>
      </c>
      <c r="M14" s="92">
        <f>'[1]DEIXALLERIES'!C92</f>
        <v>0</v>
      </c>
    </row>
    <row r="15" spans="1:13" ht="19.5" customHeight="1">
      <c r="A15" s="65" t="s">
        <v>7</v>
      </c>
      <c r="C15" s="73">
        <f>'[1]DEIXALLERIES'!F77</f>
        <v>7780</v>
      </c>
      <c r="D15" s="27">
        <f>'[1]DEIXALLERIES'!F12</f>
        <v>1430</v>
      </c>
      <c r="E15" s="27">
        <f>'[1]DEIXALLERIES'!F38</f>
        <v>740</v>
      </c>
      <c r="F15" s="27">
        <f>'[1]DEIXALLERIES'!F25</f>
        <v>2060</v>
      </c>
      <c r="G15" s="29">
        <f>'[1]DEIXALLERIES'!F64</f>
        <v>3560</v>
      </c>
      <c r="H15" s="29">
        <f>'[1]DEIXALLERIES'!F51</f>
        <v>0</v>
      </c>
      <c r="I15" s="72">
        <f t="shared" si="0"/>
        <v>15570</v>
      </c>
      <c r="J15" s="74">
        <f>'[1]USUARIS DEIXALLERIES'!F13</f>
        <v>405</v>
      </c>
      <c r="L15" s="89">
        <f>'[1]DEIXALLERIES'!C106</f>
        <v>14040</v>
      </c>
      <c r="M15" s="92">
        <f>'[1]DEIXALLERIES'!C93</f>
        <v>0</v>
      </c>
    </row>
    <row r="16" spans="1:13" ht="19.5" customHeight="1">
      <c r="A16" s="65" t="s">
        <v>31</v>
      </c>
      <c r="C16" s="73">
        <f>'[1]DEIXALLERIES'!F78</f>
        <v>9280</v>
      </c>
      <c r="D16" s="27">
        <f>'[1]DEIXALLERIES'!F13</f>
        <v>560</v>
      </c>
      <c r="E16" s="27">
        <f>'[1]DEIXALLERIES'!F39</f>
        <v>700</v>
      </c>
      <c r="F16" s="27">
        <f>'[1]DEIXALLERIES'!F26</f>
        <v>3860</v>
      </c>
      <c r="G16" s="29">
        <f>'[1]DEIXALLERIES'!F65</f>
        <v>5440</v>
      </c>
      <c r="H16" s="29">
        <f>'[1]DEIXALLERIES'!F52</f>
        <v>2260</v>
      </c>
      <c r="I16" s="72">
        <f t="shared" si="0"/>
        <v>22100</v>
      </c>
      <c r="J16" s="74">
        <f>'[1]USUARIS DEIXALLERIES'!F14</f>
        <v>465</v>
      </c>
      <c r="L16" s="89">
        <f>'[1]DEIXALLERIES'!C107</f>
        <v>14220</v>
      </c>
      <c r="M16" s="92">
        <f>'[1]DEIXALLERIES'!C94</f>
        <v>0</v>
      </c>
    </row>
    <row r="17" spans="1:13" ht="19.5" customHeight="1">
      <c r="A17" s="65" t="s">
        <v>8</v>
      </c>
      <c r="C17" s="73">
        <f>'[1]DEIXALLERIES'!F79</f>
        <v>8680</v>
      </c>
      <c r="D17" s="27">
        <f>'[1]DEIXALLERIES'!F14</f>
        <v>1573</v>
      </c>
      <c r="E17" s="27">
        <f>'[1]DEIXALLERIES'!F40</f>
        <v>1740</v>
      </c>
      <c r="F17" s="27">
        <f>'[1]DEIXALLERIES'!F27</f>
        <v>4640</v>
      </c>
      <c r="G17" s="29">
        <f>'[1]DEIXALLERIES'!F66</f>
        <v>5300</v>
      </c>
      <c r="H17" s="29">
        <f>'[1]DEIXALLERIES'!F53</f>
        <v>2960</v>
      </c>
      <c r="I17" s="72">
        <f t="shared" si="0"/>
        <v>24893</v>
      </c>
      <c r="J17" s="74">
        <f>'[1]USUARIS DEIXALLERIES'!F15</f>
        <v>446</v>
      </c>
      <c r="L17" s="89">
        <f>'[1]DEIXALLERIES'!C108</f>
        <v>13760</v>
      </c>
      <c r="M17" s="92">
        <f>'[1]DEIXALLERIES'!C95</f>
        <v>0</v>
      </c>
    </row>
    <row r="18" spans="1:13" ht="19.5" customHeight="1">
      <c r="A18" s="65" t="s">
        <v>9</v>
      </c>
      <c r="C18" s="73">
        <f>'[1]DEIXALLERIES'!F80</f>
        <v>0</v>
      </c>
      <c r="D18" s="27">
        <f>'[1]DEIXALLERIES'!F15</f>
        <v>0</v>
      </c>
      <c r="E18" s="27">
        <f>'[1]DEIXALLERIES'!F41</f>
        <v>780</v>
      </c>
      <c r="F18" s="27">
        <f>'[1]DEIXALLERIES'!F28</f>
        <v>1580</v>
      </c>
      <c r="G18" s="29">
        <f>'[1]DEIXALLERIES'!F67</f>
        <v>5040</v>
      </c>
      <c r="H18" s="29">
        <f>'[1]DEIXALLERIES'!F54</f>
        <v>2100</v>
      </c>
      <c r="I18" s="72">
        <f t="shared" si="0"/>
        <v>9500</v>
      </c>
      <c r="J18" s="74">
        <f>'[1]USUARIS DEIXALLERIES'!F16</f>
        <v>333</v>
      </c>
      <c r="L18" s="89">
        <f>'[1]DEIXALLERIES'!C109</f>
        <v>14340</v>
      </c>
      <c r="M18" s="92">
        <f>'[1]DEIXALLERIES'!C96</f>
        <v>0</v>
      </c>
    </row>
    <row r="19" spans="1:13" ht="19.5" customHeight="1" thickBot="1">
      <c r="A19" s="65" t="s">
        <v>10</v>
      </c>
      <c r="C19" s="75">
        <f>'[1]DEIXALLERIES'!F81</f>
        <v>8500</v>
      </c>
      <c r="D19" s="76">
        <f>'[1]DEIXALLERIES'!F16</f>
        <v>0</v>
      </c>
      <c r="E19" s="76">
        <f>'[1]DEIXALLERIES'!F42</f>
        <v>0</v>
      </c>
      <c r="F19" s="76">
        <f>'[1]DEIXALLERIES'!F29</f>
        <v>4580</v>
      </c>
      <c r="G19" s="77">
        <f>'[1]DEIXALLERIES'!F68</f>
        <v>4240</v>
      </c>
      <c r="H19" s="77">
        <f>'[1]DEIXALLERIES'!F55</f>
        <v>3000</v>
      </c>
      <c r="I19" s="78">
        <f t="shared" si="0"/>
        <v>20320</v>
      </c>
      <c r="J19" s="79">
        <f>'[1]USUARIS DEIXALLERIES'!F17</f>
        <v>320</v>
      </c>
      <c r="L19" s="90">
        <f>'[1]DEIXALLERIES'!C110</f>
        <v>14480</v>
      </c>
      <c r="M19" s="93">
        <f>'[1]DEIXALLERIES'!C97</f>
        <v>0</v>
      </c>
    </row>
    <row r="20" spans="1:13" ht="19.5" customHeight="1" thickBot="1">
      <c r="A20" s="4"/>
      <c r="C20" s="35"/>
      <c r="D20" s="35"/>
      <c r="E20" s="35"/>
      <c r="F20" s="35"/>
      <c r="G20" s="35"/>
      <c r="H20" s="35"/>
      <c r="I20" s="35"/>
      <c r="J20" s="7"/>
      <c r="L20" s="55"/>
      <c r="M20" s="94"/>
    </row>
    <row r="21" spans="1:13" ht="19.5" customHeight="1" thickBot="1">
      <c r="A21" s="37" t="s">
        <v>14</v>
      </c>
      <c r="C21" s="80">
        <f aca="true" t="shared" si="1" ref="C21:J21">SUM(C8:C19)</f>
        <v>101060</v>
      </c>
      <c r="D21" s="81">
        <f t="shared" si="1"/>
        <v>6943</v>
      </c>
      <c r="E21" s="81">
        <f t="shared" si="1"/>
        <v>14360</v>
      </c>
      <c r="F21" s="81">
        <f t="shared" si="1"/>
        <v>40820</v>
      </c>
      <c r="G21" s="82">
        <f t="shared" si="1"/>
        <v>54600</v>
      </c>
      <c r="H21" s="82">
        <f t="shared" si="1"/>
        <v>24160</v>
      </c>
      <c r="I21" s="82">
        <f t="shared" si="1"/>
        <v>241943</v>
      </c>
      <c r="J21" s="83">
        <f t="shared" si="1"/>
        <v>4697</v>
      </c>
      <c r="L21" s="83">
        <f>SUM(L8:L19)</f>
        <v>149900</v>
      </c>
      <c r="M21" s="95">
        <f>SUM(M8:M19)</f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mergeCells count="1">
    <mergeCell ref="L5:M5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20:F20 H20 G20 E21:F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2010-12-29T12:14:21Z</cp:lastPrinted>
  <dcterms:created xsi:type="dcterms:W3CDTF">2008-05-28T16:13:29Z</dcterms:created>
  <dcterms:modified xsi:type="dcterms:W3CDTF">2011-01-24T12:52:58Z</dcterms:modified>
  <cp:category/>
  <cp:version/>
  <cp:contentType/>
  <cp:contentStatus/>
</cp:coreProperties>
</file>