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420" windowHeight="3960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<sst xmlns="http://schemas.openxmlformats.org/spreadsheetml/2006/main" count="69" uniqueCount="36">
  <si>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</si>
  <si>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</si>
  <si>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</si>
  <si>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</si>
  <si>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</si>
  <si>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</si>
  <si>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</si>
  <si>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</si>
  <si>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</si>
  <si>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</si>
  <si>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</si>
  <si>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</si>
  <si>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</si>
  <si>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</si>
  <si>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</si>
  <si>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</si>
  <si>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</si>
  <si>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</si>
  <si>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</si>
  <si>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 xml:space="preserve"> Porta a Porta de P/C Comercial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</si>
  <si>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</si>
  <si>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</si>
  <si>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</si>
  <si>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</si>
  <si>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</si>
  <si>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</si>
  <si>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</si>
  <si>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</si>
  <si>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</si>
  <si>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</si>
  <si>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</si>
  <si>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</si>
  <si>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BIGUES I RIELLS</t>
  </si>
  <si>
    <t>SERVEI DE RECOLLIDA DE PAPER I CARTRÓ, ENVASOS LLEUGERS I VIDRE, 2010</t>
  </si>
  <si>
    <t>SERVEI DE RECOLLIDA PORTA A PORTA DE PAPER I CARTRÓ COMERCIAL, 2010</t>
  </si>
  <si>
    <t>SERVEI DE DEIXALLERIA,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</si>
</sst>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4" borderId="0" applyNumberFormat="0" applyBorder="0" applyAlignment="0" applyProtection="0"/>
    <xf numFmtId="0" fontId="38" fillId="18" borderId="1" applyNumberFormat="0" applyAlignment="0" applyProtection="0"/>
    <xf numFmtId="0" fontId="39" fillId="19" borderId="2" applyNumberFormat="0" applyAlignment="0" applyProtection="0"/>
    <xf numFmtId="0" fontId="4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4" fillId="18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17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6" fillId="0" borderId="19" xfId="0" applyNumberFormat="1" applyFont="1" applyBorder="1" applyAlignment="1" applyProtection="1">
      <alignment horizontal="center"/>
      <protection hidden="1"/>
    </xf>
    <xf numFmtId="3" fontId="2" fillId="0" borderId="20" xfId="0" applyNumberFormat="1" applyFont="1" applyBorder="1" applyAlignment="1" applyProtection="1">
      <alignment horizontal="center"/>
      <protection hidden="1"/>
    </xf>
    <xf numFmtId="3" fontId="6" fillId="0" borderId="21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2" fillId="0" borderId="23" xfId="0" applyNumberFormat="1" applyFont="1" applyBorder="1" applyAlignment="1" applyProtection="1">
      <alignment horizontal="center"/>
      <protection hidden="1"/>
    </xf>
    <xf numFmtId="3" fontId="2" fillId="0" borderId="2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22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3" fontId="2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1" fontId="2" fillId="0" borderId="28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14" xfId="0" applyNumberFormat="1" applyFont="1" applyFill="1" applyBorder="1" applyAlignment="1" applyProtection="1">
      <alignment horizontal="center"/>
      <protection hidden="1"/>
    </xf>
    <xf numFmtId="3" fontId="4" fillId="0" borderId="15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29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30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29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31" xfId="0" applyNumberFormat="1" applyFont="1" applyFill="1" applyBorder="1" applyAlignment="1" applyProtection="1">
      <alignment horizontal="center"/>
      <protection hidden="1"/>
    </xf>
    <xf numFmtId="3" fontId="4" fillId="31" borderId="22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29" borderId="15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475"/>
          <c:w val="0.9377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38814189"/>
        <c:axId val="34822410"/>
      </c:barChart>
      <c:catAx>
        <c:axId val="388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22410"/>
        <c:crosses val="autoZero"/>
        <c:auto val="1"/>
        <c:lblOffset val="100"/>
        <c:tickLblSkip val="1"/>
        <c:noMultiLvlLbl val="0"/>
      </c:catAx>
      <c:valAx>
        <c:axId val="34822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54"/>
          <c:w val="0.875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50038147"/>
        <c:axId val="46516136"/>
      </c:barChart>
      <c:catAx>
        <c:axId val="5003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16136"/>
        <c:crosses val="autoZero"/>
        <c:auto val="1"/>
        <c:lblOffset val="100"/>
        <c:tickLblSkip val="1"/>
        <c:noMultiLvlLbl val="0"/>
      </c:catAx>
      <c:valAx>
        <c:axId val="46516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34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38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5125"/>
          <c:w val="0.916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729993"/>
        <c:axId val="9489910"/>
      </c:barChart>
      <c:catAx>
        <c:axId val="72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89910"/>
        <c:crosses val="autoZero"/>
        <c:auto val="1"/>
        <c:lblOffset val="100"/>
        <c:tickLblSkip val="1"/>
        <c:noMultiLvlLbl val="0"/>
      </c:catAx>
      <c:valAx>
        <c:axId val="9489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-0.043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1025"/>
          <c:w val="0.882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axId val="56259967"/>
        <c:axId val="60290932"/>
      </c:barChart>
      <c:catAx>
        <c:axId val="5625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90932"/>
        <c:crosses val="autoZero"/>
        <c:auto val="1"/>
        <c:lblOffset val="100"/>
        <c:tickLblSkip val="1"/>
        <c:noMultiLvlLbl val="0"/>
      </c:catAx>
      <c:valAx>
        <c:axId val="602909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9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59967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375"/>
          <c:w val="0.911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45584613"/>
        <c:axId val="55729058"/>
      </c:barChart>
      <c:catAx>
        <c:axId val="4558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29058"/>
        <c:crosses val="autoZero"/>
        <c:auto val="1"/>
        <c:lblOffset val="100"/>
        <c:tickLblSkip val="1"/>
        <c:noMultiLvlLbl val="0"/>
      </c:catAx>
      <c:valAx>
        <c:axId val="557290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84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9"/>
          <c:w val="0.97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53389115"/>
        <c:axId val="22969856"/>
      </c:barChart>
      <c:catAx>
        <c:axId val="53389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69856"/>
        <c:crosses val="autoZero"/>
        <c:auto val="1"/>
        <c:lblOffset val="100"/>
        <c:tickLblSkip val="1"/>
        <c:noMultiLvlLbl val="0"/>
      </c:catAx>
      <c:valAx>
        <c:axId val="229698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3389115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22</xdr:row>
      <xdr:rowOff>238125</xdr:rowOff>
    </xdr:from>
    <xdr:to>
      <xdr:col>8</xdr:col>
      <xdr:colOff>1514475</xdr:colOff>
      <xdr:row>41</xdr:row>
      <xdr:rowOff>0</xdr:rowOff>
    </xdr:to>
    <xdr:graphicFrame>
      <xdr:nvGraphicFramePr>
        <xdr:cNvPr id="1" name="Chart 10"/>
        <xdr:cNvGraphicFramePr/>
      </xdr:nvGraphicFramePr>
      <xdr:xfrm>
        <a:off x="1924050" y="5810250"/>
        <a:ext cx="75533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D4">
            <v>10013.68</v>
          </cell>
        </row>
        <row r="5">
          <cell r="D5">
            <v>8820</v>
          </cell>
        </row>
        <row r="6">
          <cell r="D6">
            <v>11604.76</v>
          </cell>
        </row>
        <row r="7">
          <cell r="D7">
            <v>10358.07</v>
          </cell>
        </row>
        <row r="8">
          <cell r="D8">
            <v>11529.58</v>
          </cell>
        </row>
        <row r="9">
          <cell r="D9">
            <v>14129.84</v>
          </cell>
        </row>
        <row r="10">
          <cell r="D10">
            <v>12076.92</v>
          </cell>
        </row>
        <row r="11">
          <cell r="D11">
            <v>15496.82</v>
          </cell>
        </row>
        <row r="12">
          <cell r="D12">
            <v>11377.81</v>
          </cell>
        </row>
        <row r="13">
          <cell r="D13">
            <v>9861.75</v>
          </cell>
        </row>
        <row r="14">
          <cell r="D14">
            <v>11810.66</v>
          </cell>
        </row>
        <row r="15">
          <cell r="D15">
            <v>11608.33</v>
          </cell>
        </row>
        <row r="16">
          <cell r="D16">
            <v>820</v>
          </cell>
        </row>
        <row r="17">
          <cell r="D17">
            <v>636.25</v>
          </cell>
        </row>
        <row r="18">
          <cell r="D18">
            <v>311.43</v>
          </cell>
        </row>
        <row r="19">
          <cell r="D19">
            <v>300</v>
          </cell>
        </row>
        <row r="20">
          <cell r="D20">
            <v>700</v>
          </cell>
        </row>
        <row r="21">
          <cell r="D21">
            <v>807.14</v>
          </cell>
        </row>
        <row r="22">
          <cell r="D22">
            <v>1080</v>
          </cell>
        </row>
        <row r="23">
          <cell r="D23">
            <v>619.53</v>
          </cell>
        </row>
        <row r="24">
          <cell r="D24">
            <v>480</v>
          </cell>
        </row>
        <row r="25">
          <cell r="D25">
            <v>800</v>
          </cell>
        </row>
        <row r="26">
          <cell r="D26">
            <v>253.33</v>
          </cell>
        </row>
        <row r="27">
          <cell r="D27">
            <v>680</v>
          </cell>
        </row>
        <row r="52">
          <cell r="D52">
            <v>6419.1</v>
          </cell>
        </row>
        <row r="53">
          <cell r="D53">
            <v>6345.26</v>
          </cell>
        </row>
        <row r="54">
          <cell r="D54">
            <v>8256.18</v>
          </cell>
        </row>
        <row r="55">
          <cell r="D55">
            <v>7130.02</v>
          </cell>
        </row>
        <row r="56">
          <cell r="D56">
            <v>7030.73</v>
          </cell>
        </row>
        <row r="57">
          <cell r="D57">
            <v>9873.48</v>
          </cell>
        </row>
        <row r="58">
          <cell r="D58">
            <v>8358.19</v>
          </cell>
        </row>
        <row r="59">
          <cell r="D59">
            <v>8493.59</v>
          </cell>
        </row>
        <row r="60">
          <cell r="D60">
            <v>9601.72</v>
          </cell>
        </row>
        <row r="61">
          <cell r="D61">
            <v>7849.74</v>
          </cell>
        </row>
        <row r="62">
          <cell r="D62">
            <v>6699.59</v>
          </cell>
        </row>
        <row r="63">
          <cell r="D63">
            <v>8505.75</v>
          </cell>
        </row>
        <row r="64">
          <cell r="D64">
            <v>180.64</v>
          </cell>
        </row>
        <row r="65">
          <cell r="D65">
            <v>128.37</v>
          </cell>
        </row>
        <row r="66">
          <cell r="D66">
            <v>362.54</v>
          </cell>
        </row>
        <row r="67">
          <cell r="D67">
            <v>295.54</v>
          </cell>
        </row>
        <row r="68">
          <cell r="D68">
            <v>297.71</v>
          </cell>
        </row>
        <row r="71">
          <cell r="D71">
            <v>117.09</v>
          </cell>
        </row>
        <row r="72">
          <cell r="D72">
            <v>219.76</v>
          </cell>
        </row>
        <row r="73">
          <cell r="D73">
            <v>310.26</v>
          </cell>
        </row>
        <row r="74">
          <cell r="D74">
            <v>197.36</v>
          </cell>
        </row>
        <row r="75">
          <cell r="D75">
            <v>338.96</v>
          </cell>
        </row>
        <row r="76">
          <cell r="D76">
            <v>16382.65</v>
          </cell>
        </row>
        <row r="77">
          <cell r="D77">
            <v>9209.03</v>
          </cell>
        </row>
        <row r="78">
          <cell r="D78">
            <v>23394.47</v>
          </cell>
        </row>
        <row r="79">
          <cell r="D79">
            <v>11563.67</v>
          </cell>
        </row>
        <row r="80">
          <cell r="D80">
            <v>11528.97</v>
          </cell>
        </row>
        <row r="81">
          <cell r="D81">
            <v>11729.43</v>
          </cell>
        </row>
        <row r="82">
          <cell r="D82">
            <v>20055.18</v>
          </cell>
        </row>
        <row r="83">
          <cell r="D83">
            <v>11215.84</v>
          </cell>
        </row>
        <row r="84">
          <cell r="D84">
            <v>15253.41</v>
          </cell>
        </row>
        <row r="85">
          <cell r="D85">
            <v>13255.56</v>
          </cell>
        </row>
        <row r="86">
          <cell r="D86">
            <v>9167.27</v>
          </cell>
        </row>
        <row r="87">
          <cell r="D87">
            <v>16175.03</v>
          </cell>
        </row>
        <row r="88">
          <cell r="D88">
            <v>298.18</v>
          </cell>
        </row>
        <row r="89">
          <cell r="D89">
            <v>322.76</v>
          </cell>
        </row>
        <row r="90">
          <cell r="D90">
            <v>456.47</v>
          </cell>
        </row>
        <row r="91">
          <cell r="D91">
            <v>239.49</v>
          </cell>
        </row>
        <row r="92">
          <cell r="D92">
            <v>382.06</v>
          </cell>
        </row>
        <row r="93">
          <cell r="D93">
            <v>0</v>
          </cell>
        </row>
        <row r="94">
          <cell r="D94">
            <v>453.04</v>
          </cell>
        </row>
        <row r="95">
          <cell r="D95">
            <v>228.16</v>
          </cell>
        </row>
        <row r="96">
          <cell r="D96">
            <v>246.47</v>
          </cell>
        </row>
        <row r="98">
          <cell r="D98">
            <v>228.18</v>
          </cell>
        </row>
        <row r="99">
          <cell r="D99">
            <v>312.67</v>
          </cell>
        </row>
        <row r="124">
          <cell r="D124">
            <v>3500</v>
          </cell>
        </row>
        <row r="125">
          <cell r="D125">
            <v>3080</v>
          </cell>
        </row>
        <row r="126">
          <cell r="D126">
            <v>3160</v>
          </cell>
        </row>
        <row r="127">
          <cell r="D127">
            <v>2980</v>
          </cell>
        </row>
        <row r="128">
          <cell r="D128">
            <v>3920</v>
          </cell>
        </row>
        <row r="129">
          <cell r="D129">
            <v>3060</v>
          </cell>
        </row>
        <row r="130">
          <cell r="D130">
            <v>3540</v>
          </cell>
        </row>
        <row r="131">
          <cell r="D131">
            <v>2100</v>
          </cell>
        </row>
        <row r="132">
          <cell r="D132">
            <v>3480</v>
          </cell>
        </row>
        <row r="133">
          <cell r="D133">
            <v>2600</v>
          </cell>
        </row>
        <row r="134">
          <cell r="D134">
            <v>2920</v>
          </cell>
        </row>
        <row r="135">
          <cell r="D135">
            <v>2480</v>
          </cell>
        </row>
      </sheetData>
      <sheetData sheetId="1">
        <row r="5">
          <cell r="D5">
            <v>2715</v>
          </cell>
        </row>
        <row r="6">
          <cell r="D6">
            <v>0</v>
          </cell>
        </row>
        <row r="7">
          <cell r="D7">
            <v>2740</v>
          </cell>
        </row>
        <row r="8">
          <cell r="D8">
            <v>2480</v>
          </cell>
        </row>
        <row r="9">
          <cell r="D9">
            <v>1150</v>
          </cell>
        </row>
        <row r="10">
          <cell r="D10">
            <v>2966</v>
          </cell>
        </row>
        <row r="11">
          <cell r="D11">
            <v>1000</v>
          </cell>
        </row>
        <row r="12">
          <cell r="D12">
            <v>3089</v>
          </cell>
        </row>
        <row r="13">
          <cell r="D13">
            <v>813</v>
          </cell>
        </row>
        <row r="14">
          <cell r="D14">
            <v>968</v>
          </cell>
        </row>
        <row r="15">
          <cell r="D15">
            <v>967</v>
          </cell>
        </row>
        <row r="16">
          <cell r="D16">
            <v>0</v>
          </cell>
        </row>
        <row r="18">
          <cell r="D18">
            <v>6820</v>
          </cell>
        </row>
        <row r="19">
          <cell r="D19">
            <v>6140</v>
          </cell>
        </row>
        <row r="20">
          <cell r="D20">
            <v>4640</v>
          </cell>
        </row>
        <row r="21">
          <cell r="D21">
            <v>9900</v>
          </cell>
        </row>
        <row r="22">
          <cell r="D22">
            <v>8080</v>
          </cell>
        </row>
        <row r="23">
          <cell r="D23">
            <v>9000</v>
          </cell>
        </row>
        <row r="24">
          <cell r="D24">
            <v>8700</v>
          </cell>
        </row>
        <row r="25">
          <cell r="D25">
            <v>16120</v>
          </cell>
        </row>
        <row r="26">
          <cell r="D26">
            <v>14440</v>
          </cell>
        </row>
        <row r="27">
          <cell r="D27">
            <v>9660</v>
          </cell>
        </row>
        <row r="28">
          <cell r="D28">
            <v>7920</v>
          </cell>
        </row>
        <row r="29">
          <cell r="D29">
            <v>7000</v>
          </cell>
        </row>
        <row r="31">
          <cell r="D31">
            <v>4380</v>
          </cell>
        </row>
        <row r="32">
          <cell r="D32">
            <v>3500</v>
          </cell>
        </row>
        <row r="33">
          <cell r="D33">
            <v>3100</v>
          </cell>
        </row>
        <row r="34">
          <cell r="D34">
            <v>3860</v>
          </cell>
        </row>
        <row r="35">
          <cell r="D35">
            <v>2330</v>
          </cell>
        </row>
        <row r="36">
          <cell r="D36">
            <v>3440</v>
          </cell>
        </row>
        <row r="37">
          <cell r="D37">
            <v>4980</v>
          </cell>
        </row>
        <row r="38">
          <cell r="D38">
            <v>3440</v>
          </cell>
        </row>
        <row r="39">
          <cell r="D39">
            <v>2620</v>
          </cell>
        </row>
        <row r="40">
          <cell r="D40">
            <v>4120</v>
          </cell>
        </row>
        <row r="41">
          <cell r="D41">
            <v>2920</v>
          </cell>
        </row>
        <row r="42">
          <cell r="D42">
            <v>4620</v>
          </cell>
        </row>
        <row r="44">
          <cell r="D44">
            <v>9360</v>
          </cell>
        </row>
        <row r="45">
          <cell r="D45">
            <v>11160</v>
          </cell>
        </row>
        <row r="46">
          <cell r="D46">
            <v>15980</v>
          </cell>
        </row>
        <row r="47">
          <cell r="D47">
            <v>21820</v>
          </cell>
        </row>
        <row r="48">
          <cell r="D48">
            <v>20820</v>
          </cell>
        </row>
        <row r="49">
          <cell r="D49">
            <v>20600</v>
          </cell>
        </row>
        <row r="50">
          <cell r="D50">
            <v>21780</v>
          </cell>
        </row>
        <row r="51">
          <cell r="D51">
            <v>29620</v>
          </cell>
        </row>
        <row r="52">
          <cell r="D52">
            <v>19080</v>
          </cell>
        </row>
        <row r="53">
          <cell r="D53">
            <v>21840</v>
          </cell>
        </row>
        <row r="54">
          <cell r="D54">
            <v>20160</v>
          </cell>
        </row>
        <row r="55">
          <cell r="D55">
            <v>17900</v>
          </cell>
        </row>
        <row r="57">
          <cell r="D57">
            <v>6580</v>
          </cell>
        </row>
        <row r="58">
          <cell r="D58">
            <v>4340</v>
          </cell>
        </row>
        <row r="59">
          <cell r="D59">
            <v>6360</v>
          </cell>
        </row>
        <row r="60">
          <cell r="D60">
            <v>8160</v>
          </cell>
        </row>
        <row r="61">
          <cell r="D61">
            <v>9360</v>
          </cell>
        </row>
        <row r="62">
          <cell r="D62">
            <v>9120</v>
          </cell>
        </row>
        <row r="63">
          <cell r="D63">
            <v>10920</v>
          </cell>
        </row>
        <row r="64">
          <cell r="D64">
            <v>17910</v>
          </cell>
        </row>
        <row r="65">
          <cell r="D65">
            <v>9120</v>
          </cell>
        </row>
        <row r="66">
          <cell r="D66">
            <v>9800</v>
          </cell>
        </row>
        <row r="67">
          <cell r="D67">
            <v>6600</v>
          </cell>
        </row>
        <row r="68">
          <cell r="D68">
            <v>8440</v>
          </cell>
        </row>
        <row r="70">
          <cell r="D70">
            <v>20300</v>
          </cell>
        </row>
        <row r="71">
          <cell r="D71">
            <v>20040</v>
          </cell>
        </row>
        <row r="72">
          <cell r="D72">
            <v>25440</v>
          </cell>
        </row>
        <row r="73">
          <cell r="D73">
            <v>28120</v>
          </cell>
        </row>
        <row r="74">
          <cell r="D74">
            <v>13420</v>
          </cell>
        </row>
        <row r="75">
          <cell r="D75">
            <v>18100</v>
          </cell>
        </row>
        <row r="76">
          <cell r="D76">
            <v>25380</v>
          </cell>
        </row>
        <row r="77">
          <cell r="D77">
            <v>22660</v>
          </cell>
        </row>
        <row r="78">
          <cell r="D78">
            <v>12480</v>
          </cell>
        </row>
        <row r="79">
          <cell r="D79">
            <v>19780</v>
          </cell>
        </row>
        <row r="80">
          <cell r="D80">
            <v>33980</v>
          </cell>
        </row>
        <row r="81">
          <cell r="D81">
            <v>10460</v>
          </cell>
        </row>
      </sheetData>
      <sheetData sheetId="2">
        <row r="6">
          <cell r="D6">
            <v>754</v>
          </cell>
        </row>
        <row r="7">
          <cell r="D7">
            <v>766</v>
          </cell>
        </row>
        <row r="8">
          <cell r="D8">
            <v>886</v>
          </cell>
        </row>
        <row r="9">
          <cell r="D9">
            <v>1028</v>
          </cell>
        </row>
        <row r="10">
          <cell r="D10">
            <v>1043</v>
          </cell>
        </row>
        <row r="11">
          <cell r="D11">
            <v>1014</v>
          </cell>
        </row>
        <row r="12">
          <cell r="D12">
            <v>1205</v>
          </cell>
        </row>
        <row r="13">
          <cell r="D13">
            <v>1474</v>
          </cell>
        </row>
        <row r="14">
          <cell r="D14">
            <v>962</v>
          </cell>
        </row>
        <row r="15">
          <cell r="D15">
            <v>1012</v>
          </cell>
        </row>
        <row r="16">
          <cell r="D16">
            <v>910</v>
          </cell>
        </row>
        <row r="17">
          <cell r="D17">
            <v>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C12" sqref="C12"/>
    </sheetView>
  </sheetViews>
  <sheetFormatPr defaultColWidth="25.7109375" defaultRowHeight="19.5" customHeight="1"/>
  <cols>
    <col min="1" max="1" width="21.140625" style="6" customWidth="1"/>
    <col min="2" max="2" width="7.8515625" style="6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6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6" customWidth="1"/>
    <col min="19" max="19" width="16.57421875" style="5" customWidth="1"/>
    <col min="20" max="20" width="13.8515625" style="5" customWidth="1"/>
    <col min="21" max="21" width="5.421875" style="6" customWidth="1"/>
    <col min="22" max="16384" width="25.7109375" style="6" customWidth="1"/>
  </cols>
  <sheetData>
    <row r="2" spans="1:4" ht="19.5" customHeight="1">
      <c r="A2" s="7"/>
      <c r="C2" s="8" t="s">
        <v>32</v>
      </c>
      <c r="D2" s="4"/>
    </row>
    <row r="3" spans="1:2" ht="19.5" customHeight="1">
      <c r="A3" s="9"/>
      <c r="B3" s="9"/>
    </row>
    <row r="4" ht="19.5" customHeight="1">
      <c r="C4" s="10" t="s">
        <v>33</v>
      </c>
    </row>
    <row r="5" spans="1:2" ht="19.5" customHeight="1" thickBot="1">
      <c r="A5" s="9"/>
      <c r="B5" s="9"/>
    </row>
    <row r="6" spans="1:20" ht="19.5" customHeight="1" thickBot="1">
      <c r="A6" s="9"/>
      <c r="B6" s="9"/>
      <c r="C6" s="84" t="s">
        <v>17</v>
      </c>
      <c r="D6" s="85"/>
      <c r="E6" s="85"/>
      <c r="F6" s="85"/>
      <c r="G6" s="86"/>
      <c r="I6" s="87" t="s">
        <v>30</v>
      </c>
      <c r="J6" s="88"/>
      <c r="K6" s="89"/>
      <c r="L6" s="44"/>
      <c r="M6" s="90" t="s">
        <v>18</v>
      </c>
      <c r="N6" s="91"/>
      <c r="O6" s="92"/>
      <c r="P6" s="44"/>
      <c r="Q6" s="6"/>
      <c r="R6" s="5"/>
      <c r="T6" s="6"/>
    </row>
    <row r="7" spans="1:16" s="45" customFormat="1" ht="33" customHeight="1" thickBot="1">
      <c r="A7" s="13"/>
      <c r="C7" s="46" t="s">
        <v>11</v>
      </c>
      <c r="D7" s="47" t="s">
        <v>12</v>
      </c>
      <c r="E7" s="47" t="s">
        <v>29</v>
      </c>
      <c r="F7" s="47" t="s">
        <v>16</v>
      </c>
      <c r="G7" s="48" t="s">
        <v>14</v>
      </c>
      <c r="H7" s="49"/>
      <c r="I7" s="50" t="s">
        <v>11</v>
      </c>
      <c r="J7" s="51" t="s">
        <v>13</v>
      </c>
      <c r="K7" s="52" t="s">
        <v>15</v>
      </c>
      <c r="L7" s="53"/>
      <c r="M7" s="54" t="s">
        <v>11</v>
      </c>
      <c r="N7" s="55" t="s">
        <v>13</v>
      </c>
      <c r="O7" s="56" t="s">
        <v>15</v>
      </c>
      <c r="P7" s="57"/>
    </row>
    <row r="8" spans="1:20" ht="19.5" customHeight="1" thickBot="1">
      <c r="A8" s="19"/>
      <c r="L8" s="6"/>
      <c r="M8" s="5"/>
      <c r="P8" s="6"/>
      <c r="Q8" s="6"/>
      <c r="S8" s="6"/>
      <c r="T8" s="6"/>
    </row>
    <row r="9" spans="1:20" ht="19.5" customHeight="1">
      <c r="A9" s="58" t="s">
        <v>0</v>
      </c>
      <c r="C9" s="30">
        <f>'[1]Hoja1'!D4</f>
        <v>10013.68</v>
      </c>
      <c r="D9" s="30">
        <f>'[1]Hoja1'!D16</f>
        <v>820</v>
      </c>
      <c r="E9" s="30">
        <f>'[1]Hoja1'!D28</f>
        <v>0</v>
      </c>
      <c r="F9" s="30">
        <f>'[1]Hoja1'!D40</f>
        <v>0</v>
      </c>
      <c r="G9" s="30">
        <f>SUM(C9:F9)</f>
        <v>10833.68</v>
      </c>
      <c r="H9" s="59"/>
      <c r="I9" s="31">
        <f>'[1]Hoja1'!D52</f>
        <v>6419.1</v>
      </c>
      <c r="J9" s="26">
        <f>'[1]Hoja1'!D64</f>
        <v>180.64</v>
      </c>
      <c r="K9" s="30">
        <f>SUM(I9:J9)</f>
        <v>6599.740000000001</v>
      </c>
      <c r="L9" s="60"/>
      <c r="M9" s="30">
        <f>'[1]Hoja1'!D76</f>
        <v>16382.65</v>
      </c>
      <c r="N9" s="26">
        <f>'[1]Hoja1'!D88</f>
        <v>298.18</v>
      </c>
      <c r="O9" s="30">
        <f>SUM(M9:N9)</f>
        <v>16680.829999999998</v>
      </c>
      <c r="P9" s="60"/>
      <c r="Q9" s="6"/>
      <c r="S9" s="6"/>
      <c r="T9" s="6"/>
    </row>
    <row r="10" spans="1:20" ht="19.5" customHeight="1">
      <c r="A10" s="61" t="s">
        <v>1</v>
      </c>
      <c r="C10" s="30">
        <f>'[1]Hoja1'!D5</f>
        <v>8820</v>
      </c>
      <c r="D10" s="30">
        <f>'[1]Hoja1'!D17</f>
        <v>636.25</v>
      </c>
      <c r="E10" s="30">
        <f>'[1]Hoja1'!D29</f>
        <v>0</v>
      </c>
      <c r="F10" s="30">
        <f>'[1]Hoja1'!D41</f>
        <v>0</v>
      </c>
      <c r="G10" s="30">
        <f>SUM(C10:F10)</f>
        <v>9456.25</v>
      </c>
      <c r="H10" s="59"/>
      <c r="I10" s="31">
        <f>'[1]Hoja1'!D53</f>
        <v>6345.26</v>
      </c>
      <c r="J10" s="26">
        <f>'[1]Hoja1'!D65</f>
        <v>128.37</v>
      </c>
      <c r="K10" s="30">
        <f>SUM(I10:J10)</f>
        <v>6473.63</v>
      </c>
      <c r="L10" s="60"/>
      <c r="M10" s="30">
        <f>'[1]Hoja1'!D77</f>
        <v>9209.03</v>
      </c>
      <c r="N10" s="26">
        <f>'[1]Hoja1'!D89</f>
        <v>322.76</v>
      </c>
      <c r="O10" s="30">
        <f>SUM(M10:N10)</f>
        <v>9531.79</v>
      </c>
      <c r="P10" s="60"/>
      <c r="Q10" s="6"/>
      <c r="S10" s="6"/>
      <c r="T10" s="6"/>
    </row>
    <row r="11" spans="1:20" ht="19.5" customHeight="1">
      <c r="A11" s="61" t="s">
        <v>2</v>
      </c>
      <c r="C11" s="30">
        <f>'[1]Hoja1'!D6</f>
        <v>11604.76</v>
      </c>
      <c r="D11" s="30">
        <f>'[1]Hoja1'!D18</f>
        <v>311.43</v>
      </c>
      <c r="E11" s="30">
        <f>'[1]Hoja1'!D30</f>
        <v>0</v>
      </c>
      <c r="F11" s="30">
        <f>'[1]Hoja1'!D42</f>
        <v>0</v>
      </c>
      <c r="G11" s="30">
        <f>SUM(C11:F11)</f>
        <v>11916.19</v>
      </c>
      <c r="H11" s="59"/>
      <c r="I11" s="31">
        <f>'[1]Hoja1'!D54</f>
        <v>8256.18</v>
      </c>
      <c r="J11" s="26">
        <f>'[1]Hoja1'!D66</f>
        <v>362.54</v>
      </c>
      <c r="K11" s="30">
        <f>SUM(I11:J11)</f>
        <v>8618.720000000001</v>
      </c>
      <c r="L11" s="60"/>
      <c r="M11" s="30">
        <f>'[1]Hoja1'!D78</f>
        <v>23394.47</v>
      </c>
      <c r="N11" s="26">
        <f>'[1]Hoja1'!D90</f>
        <v>456.47</v>
      </c>
      <c r="O11" s="30">
        <f>SUM(M11:N11)</f>
        <v>23850.940000000002</v>
      </c>
      <c r="P11" s="60"/>
      <c r="Q11" s="6"/>
      <c r="S11" s="6"/>
      <c r="T11" s="6"/>
    </row>
    <row r="12" spans="1:20" ht="19.5" customHeight="1">
      <c r="A12" s="61" t="s">
        <v>3</v>
      </c>
      <c r="C12" s="30">
        <f>'[1]Hoja1'!D7</f>
        <v>10358.07</v>
      </c>
      <c r="D12" s="30">
        <f>'[1]Hoja1'!D19</f>
        <v>300</v>
      </c>
      <c r="E12" s="30">
        <f>'[1]Hoja1'!D31</f>
        <v>0</v>
      </c>
      <c r="F12" s="30">
        <f>'[1]Hoja1'!D43</f>
        <v>0</v>
      </c>
      <c r="G12" s="30">
        <f>SUM(C12:F12)</f>
        <v>10658.07</v>
      </c>
      <c r="H12" s="59"/>
      <c r="I12" s="31">
        <f>'[1]Hoja1'!D55</f>
        <v>7130.02</v>
      </c>
      <c r="J12" s="26">
        <f>'[1]Hoja1'!D67</f>
        <v>295.54</v>
      </c>
      <c r="K12" s="30">
        <f>SUM(I12:J12)</f>
        <v>7425.56</v>
      </c>
      <c r="L12" s="60"/>
      <c r="M12" s="30">
        <f>'[1]Hoja1'!D79</f>
        <v>11563.67</v>
      </c>
      <c r="N12" s="26">
        <f>'[1]Hoja1'!D91</f>
        <v>239.49</v>
      </c>
      <c r="O12" s="30">
        <f>SUM(M12:N12)</f>
        <v>11803.16</v>
      </c>
      <c r="P12" s="60"/>
      <c r="Q12" s="6"/>
      <c r="S12" s="6"/>
      <c r="T12" s="6"/>
    </row>
    <row r="13" spans="1:20" ht="19.5" customHeight="1">
      <c r="A13" s="61" t="s">
        <v>4</v>
      </c>
      <c r="C13" s="30">
        <f>'[1]Hoja1'!D8</f>
        <v>11529.58</v>
      </c>
      <c r="D13" s="30">
        <f>'[1]Hoja1'!D20</f>
        <v>700</v>
      </c>
      <c r="E13" s="30">
        <f>'[1]Hoja1'!D32</f>
        <v>0</v>
      </c>
      <c r="F13" s="30">
        <f>'[1]Hoja1'!D44</f>
        <v>0</v>
      </c>
      <c r="G13" s="30">
        <f>SUM(C13:F13)</f>
        <v>12229.58</v>
      </c>
      <c r="H13" s="59"/>
      <c r="I13" s="31">
        <f>'[1]Hoja1'!D56</f>
        <v>7030.73</v>
      </c>
      <c r="J13" s="26">
        <f>'[1]Hoja1'!D68</f>
        <v>297.71</v>
      </c>
      <c r="K13" s="30">
        <f>SUM(I13:J13)</f>
        <v>7328.44</v>
      </c>
      <c r="L13" s="60"/>
      <c r="M13" s="30">
        <f>'[1]Hoja1'!D80</f>
        <v>11528.97</v>
      </c>
      <c r="N13" s="26">
        <f>'[1]Hoja1'!D92</f>
        <v>382.06</v>
      </c>
      <c r="O13" s="30">
        <f>SUM(M13:N13)</f>
        <v>11911.029999999999</v>
      </c>
      <c r="P13" s="60"/>
      <c r="Q13" s="6"/>
      <c r="S13" s="6"/>
      <c r="T13" s="6"/>
    </row>
    <row r="14" spans="1:20" ht="19.5" customHeight="1">
      <c r="A14" s="61" t="s">
        <v>5</v>
      </c>
      <c r="C14" s="30">
        <f>'[1]Hoja1'!D9</f>
        <v>14129.84</v>
      </c>
      <c r="D14" s="30">
        <f>'[1]Hoja1'!D21</f>
        <v>807.14</v>
      </c>
      <c r="E14" s="30">
        <f>'[1]Hoja1'!D33</f>
        <v>0</v>
      </c>
      <c r="F14" s="30">
        <f>'[1]Hoja1'!D45</f>
        <v>0</v>
      </c>
      <c r="G14" s="30">
        <f aca="true" t="shared" si="0" ref="G14:G20">SUM(C14:F14)</f>
        <v>14936.98</v>
      </c>
      <c r="H14" s="59"/>
      <c r="I14" s="31">
        <f>'[1]Hoja1'!D57</f>
        <v>9873.48</v>
      </c>
      <c r="J14" s="30">
        <f>'[1]Hoja1'!D69</f>
        <v>0</v>
      </c>
      <c r="K14" s="30">
        <f aca="true" t="shared" si="1" ref="K14:K20">SUM(I14:J14)</f>
        <v>9873.48</v>
      </c>
      <c r="L14" s="60"/>
      <c r="M14" s="30">
        <f>'[1]Hoja1'!D81</f>
        <v>11729.43</v>
      </c>
      <c r="N14" s="30">
        <f>'[1]Hoja1'!D93</f>
        <v>0</v>
      </c>
      <c r="O14" s="30">
        <f aca="true" t="shared" si="2" ref="O14:O20">SUM(M14:N14)</f>
        <v>11729.43</v>
      </c>
      <c r="P14" s="60"/>
      <c r="Q14" s="6"/>
      <c r="S14" s="6"/>
      <c r="T14" s="6"/>
    </row>
    <row r="15" spans="1:20" ht="19.5" customHeight="1">
      <c r="A15" s="61" t="s">
        <v>6</v>
      </c>
      <c r="C15" s="30">
        <f>'[1]Hoja1'!D10</f>
        <v>12076.92</v>
      </c>
      <c r="D15" s="30">
        <f>'[1]Hoja1'!D22</f>
        <v>1080</v>
      </c>
      <c r="E15" s="30">
        <f>'[1]Hoja1'!D34</f>
        <v>0</v>
      </c>
      <c r="F15" s="30">
        <f>'[1]Hoja1'!D46</f>
        <v>0</v>
      </c>
      <c r="G15" s="30">
        <f t="shared" si="0"/>
        <v>13156.92</v>
      </c>
      <c r="H15" s="59"/>
      <c r="I15" s="31">
        <f>'[1]Hoja1'!D58</f>
        <v>8358.19</v>
      </c>
      <c r="J15" s="30">
        <f>'[1]Hoja1'!D70</f>
        <v>0</v>
      </c>
      <c r="K15" s="30">
        <f t="shared" si="1"/>
        <v>8358.19</v>
      </c>
      <c r="L15" s="60"/>
      <c r="M15" s="30">
        <f>'[1]Hoja1'!D82</f>
        <v>20055.18</v>
      </c>
      <c r="N15" s="30">
        <f>'[1]Hoja1'!D94</f>
        <v>453.04</v>
      </c>
      <c r="O15" s="30">
        <f t="shared" si="2"/>
        <v>20508.22</v>
      </c>
      <c r="P15" s="60"/>
      <c r="Q15" s="6"/>
      <c r="S15" s="6"/>
      <c r="T15" s="6"/>
    </row>
    <row r="16" spans="1:20" ht="19.5" customHeight="1">
      <c r="A16" s="61" t="s">
        <v>7</v>
      </c>
      <c r="C16" s="30">
        <f>'[1]Hoja1'!D11</f>
        <v>15496.82</v>
      </c>
      <c r="D16" s="30">
        <f>'[1]Hoja1'!D23</f>
        <v>619.53</v>
      </c>
      <c r="E16" s="30">
        <f>'[1]Hoja1'!D35</f>
        <v>0</v>
      </c>
      <c r="F16" s="30">
        <f>'[1]Hoja1'!D47</f>
        <v>0</v>
      </c>
      <c r="G16" s="30">
        <f t="shared" si="0"/>
        <v>16116.35</v>
      </c>
      <c r="H16" s="59"/>
      <c r="I16" s="31">
        <f>'[1]Hoja1'!D59</f>
        <v>8493.59</v>
      </c>
      <c r="J16" s="30">
        <f>'[1]Hoja1'!D71</f>
        <v>117.09</v>
      </c>
      <c r="K16" s="30">
        <f t="shared" si="1"/>
        <v>8610.68</v>
      </c>
      <c r="L16" s="60"/>
      <c r="M16" s="30">
        <f>'[1]Hoja1'!D83</f>
        <v>11215.84</v>
      </c>
      <c r="N16" s="30">
        <f>'[1]Hoja1'!D95</f>
        <v>228.16</v>
      </c>
      <c r="O16" s="30">
        <f t="shared" si="2"/>
        <v>11444</v>
      </c>
      <c r="P16" s="60"/>
      <c r="Q16" s="6"/>
      <c r="S16" s="6"/>
      <c r="T16" s="6"/>
    </row>
    <row r="17" spans="1:20" ht="19.5" customHeight="1">
      <c r="A17" s="61" t="s">
        <v>31</v>
      </c>
      <c r="C17" s="30">
        <f>'[1]Hoja1'!D12</f>
        <v>11377.81</v>
      </c>
      <c r="D17" s="30">
        <f>'[1]Hoja1'!D24</f>
        <v>480</v>
      </c>
      <c r="E17" s="30">
        <f>'[1]Hoja1'!D36</f>
        <v>0</v>
      </c>
      <c r="F17" s="30">
        <f>'[1]Hoja1'!D48</f>
        <v>0</v>
      </c>
      <c r="G17" s="30">
        <f t="shared" si="0"/>
        <v>11857.81</v>
      </c>
      <c r="H17" s="59"/>
      <c r="I17" s="31">
        <f>'[1]Hoja1'!D60</f>
        <v>9601.72</v>
      </c>
      <c r="J17" s="30">
        <f>'[1]Hoja1'!D72</f>
        <v>219.76</v>
      </c>
      <c r="K17" s="30">
        <f t="shared" si="1"/>
        <v>9821.48</v>
      </c>
      <c r="L17" s="60"/>
      <c r="M17" s="30">
        <f>'[1]Hoja1'!D84</f>
        <v>15253.41</v>
      </c>
      <c r="N17" s="30">
        <f>'[1]Hoja1'!D96</f>
        <v>246.47</v>
      </c>
      <c r="O17" s="30">
        <f t="shared" si="2"/>
        <v>15499.88</v>
      </c>
      <c r="P17" s="60"/>
      <c r="Q17" s="6"/>
      <c r="S17" s="6"/>
      <c r="T17" s="6"/>
    </row>
    <row r="18" spans="1:20" ht="19.5" customHeight="1">
      <c r="A18" s="61" t="s">
        <v>8</v>
      </c>
      <c r="C18" s="30">
        <f>'[1]Hoja1'!D13</f>
        <v>9861.75</v>
      </c>
      <c r="D18" s="30">
        <f>'[1]Hoja1'!D25</f>
        <v>800</v>
      </c>
      <c r="E18" s="30">
        <f>'[1]Hoja1'!D37</f>
        <v>0</v>
      </c>
      <c r="F18" s="30">
        <f>'[1]Hoja1'!D49</f>
        <v>0</v>
      </c>
      <c r="G18" s="30">
        <f t="shared" si="0"/>
        <v>10661.75</v>
      </c>
      <c r="H18" s="59"/>
      <c r="I18" s="31">
        <f>'[1]Hoja1'!D61</f>
        <v>7849.74</v>
      </c>
      <c r="J18" s="30">
        <f>'[1]Hoja1'!D73</f>
        <v>310.26</v>
      </c>
      <c r="K18" s="30">
        <f t="shared" si="1"/>
        <v>8160</v>
      </c>
      <c r="L18" s="60"/>
      <c r="M18" s="30">
        <f>'[1]Hoja1'!D85</f>
        <v>13255.56</v>
      </c>
      <c r="N18" s="30">
        <f>'[1]Hoja1'!D97</f>
        <v>0</v>
      </c>
      <c r="O18" s="30">
        <f t="shared" si="2"/>
        <v>13255.56</v>
      </c>
      <c r="P18" s="60"/>
      <c r="Q18" s="6"/>
      <c r="S18" s="6"/>
      <c r="T18" s="6"/>
    </row>
    <row r="19" spans="1:20" ht="19.5" customHeight="1">
      <c r="A19" s="61" t="s">
        <v>9</v>
      </c>
      <c r="C19" s="30">
        <f>'[1]Hoja1'!D14</f>
        <v>11810.66</v>
      </c>
      <c r="D19" s="30">
        <f>'[1]Hoja1'!D26</f>
        <v>253.33</v>
      </c>
      <c r="E19" s="30">
        <f>'[1]Hoja1'!D38</f>
        <v>0</v>
      </c>
      <c r="F19" s="30">
        <f>'[1]Hoja1'!D50</f>
        <v>0</v>
      </c>
      <c r="G19" s="30">
        <f t="shared" si="0"/>
        <v>12063.99</v>
      </c>
      <c r="H19" s="59"/>
      <c r="I19" s="31">
        <f>'[1]Hoja1'!D62</f>
        <v>6699.59</v>
      </c>
      <c r="J19" s="30">
        <f>'[1]Hoja1'!D74</f>
        <v>197.36</v>
      </c>
      <c r="K19" s="30">
        <f t="shared" si="1"/>
        <v>6896.95</v>
      </c>
      <c r="L19" s="60"/>
      <c r="M19" s="30">
        <f>'[1]Hoja1'!D86</f>
        <v>9167.27</v>
      </c>
      <c r="N19" s="30">
        <f>'[1]Hoja1'!D98</f>
        <v>228.18</v>
      </c>
      <c r="O19" s="30">
        <f t="shared" si="2"/>
        <v>9395.45</v>
      </c>
      <c r="P19" s="60"/>
      <c r="Q19" s="6"/>
      <c r="S19" s="6"/>
      <c r="T19" s="6"/>
    </row>
    <row r="20" spans="1:20" ht="19.5" customHeight="1" thickBot="1">
      <c r="A20" s="62" t="s">
        <v>10</v>
      </c>
      <c r="C20" s="30">
        <f>'[1]Hoja1'!D15</f>
        <v>11608.33</v>
      </c>
      <c r="D20" s="30">
        <f>'[1]Hoja1'!D27</f>
        <v>680</v>
      </c>
      <c r="E20" s="30">
        <f>'[1]Hoja1'!D39</f>
        <v>0</v>
      </c>
      <c r="F20" s="30">
        <f>'[1]Hoja1'!D51</f>
        <v>0</v>
      </c>
      <c r="G20" s="30">
        <f t="shared" si="0"/>
        <v>12288.33</v>
      </c>
      <c r="H20" s="59"/>
      <c r="I20" s="31">
        <f>'[1]Hoja1'!D63</f>
        <v>8505.75</v>
      </c>
      <c r="J20" s="30">
        <f>'[1]Hoja1'!D75</f>
        <v>338.96</v>
      </c>
      <c r="K20" s="30">
        <f t="shared" si="1"/>
        <v>8844.71</v>
      </c>
      <c r="L20" s="60"/>
      <c r="M20" s="30">
        <f>'[1]Hoja1'!D87</f>
        <v>16175.03</v>
      </c>
      <c r="N20" s="30">
        <f>'[1]Hoja1'!D99</f>
        <v>312.67</v>
      </c>
      <c r="O20" s="30">
        <f t="shared" si="2"/>
        <v>16487.7</v>
      </c>
      <c r="P20" s="60"/>
      <c r="Q20" s="6"/>
      <c r="S20" s="6"/>
      <c r="T20" s="6"/>
    </row>
    <row r="21" spans="3:20" ht="19.5" customHeight="1" thickBot="1">
      <c r="C21" s="63"/>
      <c r="D21" s="63"/>
      <c r="E21" s="63"/>
      <c r="F21" s="63"/>
      <c r="G21" s="63"/>
      <c r="H21" s="63"/>
      <c r="I21" s="38"/>
      <c r="J21" s="38"/>
      <c r="K21" s="38"/>
      <c r="L21" s="64"/>
      <c r="M21" s="38"/>
      <c r="N21" s="38"/>
      <c r="O21" s="38"/>
      <c r="P21" s="64"/>
      <c r="Q21" s="6"/>
      <c r="S21" s="6"/>
      <c r="T21" s="6"/>
    </row>
    <row r="22" spans="1:16" s="65" customFormat="1" ht="19.5" customHeight="1" thickBot="1">
      <c r="A22" s="39" t="s">
        <v>15</v>
      </c>
      <c r="C22" s="66">
        <f>SUM(C9:C20)</f>
        <v>138688.22</v>
      </c>
      <c r="D22" s="66">
        <f>SUM(D9:D20)</f>
        <v>7487.679999999999</v>
      </c>
      <c r="E22" s="66">
        <f>SUM(E9:E20)</f>
        <v>0</v>
      </c>
      <c r="F22" s="66">
        <f>SUM(F9:F20)</f>
        <v>0</v>
      </c>
      <c r="G22" s="66">
        <f>SUM(C22:F22)</f>
        <v>146175.9</v>
      </c>
      <c r="H22" s="67"/>
      <c r="I22" s="68">
        <f>SUM(I9:I20)</f>
        <v>94563.35</v>
      </c>
      <c r="J22" s="69">
        <f>SUM(J9:J20)</f>
        <v>2448.23</v>
      </c>
      <c r="K22" s="69">
        <f>SUM(I22:J22)</f>
        <v>97011.58</v>
      </c>
      <c r="L22" s="70"/>
      <c r="M22" s="71">
        <f>SUM(M9:M20)</f>
        <v>168930.50999999998</v>
      </c>
      <c r="N22" s="71">
        <f>SUM(N9:N20)</f>
        <v>3167.4799999999996</v>
      </c>
      <c r="O22" s="71">
        <f>SUM(M22:N22)</f>
        <v>172097.99</v>
      </c>
      <c r="P22" s="72"/>
    </row>
    <row r="23" spans="1:20" s="74" customFormat="1" ht="19.5" customHeight="1">
      <c r="A23" s="73"/>
      <c r="C23" s="75" t="s">
        <v>28</v>
      </c>
      <c r="D23" s="76"/>
      <c r="E23" s="76"/>
      <c r="F23" s="76"/>
      <c r="G23" s="76"/>
      <c r="H23" s="77"/>
      <c r="I23" s="76"/>
      <c r="J23" s="76"/>
      <c r="K23" s="76"/>
      <c r="L23" s="76"/>
      <c r="M23" s="73"/>
      <c r="N23" s="76"/>
      <c r="O23" s="76"/>
      <c r="P23" s="76"/>
      <c r="Q23" s="76"/>
      <c r="R23" s="73"/>
      <c r="S23" s="77"/>
      <c r="T23" s="77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600" verticalDpi="600" orientation="landscape" paperSize="9" scale="61" r:id="rId2"/>
  <headerFooter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E19" sqref="E19"/>
    </sheetView>
  </sheetViews>
  <sheetFormatPr defaultColWidth="11.00390625" defaultRowHeight="15"/>
  <cols>
    <col min="1" max="1" width="21.140625" style="11" customWidth="1"/>
    <col min="2" max="2" width="7.8515625" style="11" customWidth="1"/>
    <col min="3" max="3" width="22.8515625" style="11" customWidth="1"/>
    <col min="4" max="4" width="7.28125" style="11" customWidth="1"/>
    <col min="5" max="5" width="22.8515625" style="11" customWidth="1"/>
    <col min="6" max="6" width="7.28125" style="11" customWidth="1"/>
    <col min="7" max="7" width="22.8515625" style="11" bestFit="1" customWidth="1"/>
    <col min="8" max="8" width="7.28125" style="11" customWidth="1"/>
    <col min="9" max="9" width="22.8515625" style="11" customWidth="1"/>
    <col min="10" max="16384" width="11.00390625" style="11" customWidth="1"/>
  </cols>
  <sheetData>
    <row r="1" spans="1:18" s="6" customFormat="1" ht="19.5" customHeight="1">
      <c r="A1" s="3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6" customFormat="1" ht="19.5" customHeight="1">
      <c r="A2" s="7"/>
      <c r="C2" s="8" t="s">
        <v>32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6" customFormat="1" ht="19.5" customHeight="1">
      <c r="A3" s="9"/>
      <c r="B3" s="9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6" customFormat="1" ht="19.5" customHeight="1">
      <c r="A4" s="9"/>
      <c r="B4" s="9"/>
      <c r="C4" s="78" t="s">
        <v>34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4" ht="33" customHeight="1" thickBot="1">
      <c r="A6" s="13"/>
      <c r="C6" s="79" t="s">
        <v>19</v>
      </c>
      <c r="D6" s="12"/>
    </row>
    <row r="7" spans="1:4" ht="15.75" thickBot="1">
      <c r="A7" s="19"/>
      <c r="C7" s="5"/>
      <c r="D7" s="12"/>
    </row>
    <row r="8" spans="1:4" ht="19.5" customHeight="1">
      <c r="A8" s="58" t="s">
        <v>0</v>
      </c>
      <c r="C8" s="80">
        <f>'[1]Hoja1'!D124</f>
        <v>3500</v>
      </c>
      <c r="D8" s="12"/>
    </row>
    <row r="9" spans="1:4" ht="19.5" customHeight="1">
      <c r="A9" s="61" t="s">
        <v>1</v>
      </c>
      <c r="C9" s="81">
        <f>'[1]Hoja1'!D125</f>
        <v>3080</v>
      </c>
      <c r="D9" s="12"/>
    </row>
    <row r="10" spans="1:4" ht="19.5" customHeight="1">
      <c r="A10" s="61" t="s">
        <v>2</v>
      </c>
      <c r="C10" s="81">
        <f>'[1]Hoja1'!D126</f>
        <v>3160</v>
      </c>
      <c r="D10" s="12"/>
    </row>
    <row r="11" spans="1:4" ht="19.5" customHeight="1">
      <c r="A11" s="61" t="s">
        <v>3</v>
      </c>
      <c r="C11" s="81">
        <f>'[1]Hoja1'!D127</f>
        <v>2980</v>
      </c>
      <c r="D11" s="12"/>
    </row>
    <row r="12" spans="1:4" ht="19.5" customHeight="1">
      <c r="A12" s="61" t="s">
        <v>4</v>
      </c>
      <c r="C12" s="81">
        <f>'[1]Hoja1'!D128</f>
        <v>3920</v>
      </c>
      <c r="D12" s="12"/>
    </row>
    <row r="13" spans="1:4" ht="19.5" customHeight="1">
      <c r="A13" s="61" t="s">
        <v>5</v>
      </c>
      <c r="C13" s="81">
        <f>'[1]Hoja1'!D129</f>
        <v>3060</v>
      </c>
      <c r="D13" s="12"/>
    </row>
    <row r="14" spans="1:4" ht="19.5" customHeight="1">
      <c r="A14" s="61" t="s">
        <v>6</v>
      </c>
      <c r="C14" s="81">
        <f>'[1]Hoja1'!D130</f>
        <v>3540</v>
      </c>
      <c r="D14" s="12"/>
    </row>
    <row r="15" spans="1:4" ht="19.5" customHeight="1">
      <c r="A15" s="61" t="s">
        <v>7</v>
      </c>
      <c r="C15" s="81">
        <f>'[1]Hoja1'!D131</f>
        <v>2100</v>
      </c>
      <c r="D15" s="12"/>
    </row>
    <row r="16" spans="1:4" ht="19.5" customHeight="1">
      <c r="A16" s="61" t="s">
        <v>31</v>
      </c>
      <c r="C16" s="81">
        <f>'[1]Hoja1'!D132</f>
        <v>3480</v>
      </c>
      <c r="D16" s="12"/>
    </row>
    <row r="17" spans="1:4" ht="19.5" customHeight="1">
      <c r="A17" s="61" t="s">
        <v>8</v>
      </c>
      <c r="C17" s="81">
        <f>'[1]Hoja1'!D133</f>
        <v>2600</v>
      </c>
      <c r="D17" s="12"/>
    </row>
    <row r="18" spans="1:4" ht="19.5" customHeight="1">
      <c r="A18" s="61" t="s">
        <v>9</v>
      </c>
      <c r="C18" s="81">
        <f>'[1]Hoja1'!D134</f>
        <v>2920</v>
      </c>
      <c r="D18" s="12"/>
    </row>
    <row r="19" spans="1:4" ht="19.5" customHeight="1" thickBot="1">
      <c r="A19" s="62" t="s">
        <v>10</v>
      </c>
      <c r="C19" s="82">
        <f>'[1]Hoja1'!D135</f>
        <v>2480</v>
      </c>
      <c r="D19" s="12"/>
    </row>
    <row r="20" spans="1:4" ht="19.5" customHeight="1" thickBot="1">
      <c r="A20" s="6"/>
      <c r="C20" s="63"/>
      <c r="D20" s="12"/>
    </row>
    <row r="21" spans="1:4" ht="19.5" customHeight="1" thickBot="1">
      <c r="A21" s="39" t="s">
        <v>15</v>
      </c>
      <c r="C21" s="83">
        <f>SUM(C8:C19)</f>
        <v>36820</v>
      </c>
      <c r="D21" s="12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600" verticalDpi="600" orientation="landscape" paperSize="9" scale="61" r:id="rId2"/>
  <headerFooter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C14" sqref="C14"/>
    </sheetView>
  </sheetViews>
  <sheetFormatPr defaultColWidth="11.00390625" defaultRowHeight="15"/>
  <cols>
    <col min="1" max="1" width="22.140625" style="11" customWidth="1"/>
    <col min="2" max="2" width="7.8515625" style="11" customWidth="1"/>
    <col min="3" max="6" width="18.57421875" style="11" customWidth="1"/>
    <col min="7" max="7" width="18.57421875" style="12" customWidth="1"/>
    <col min="8" max="10" width="18.57421875" style="11" customWidth="1"/>
    <col min="11" max="16384" width="11.00390625" style="11" customWidth="1"/>
  </cols>
  <sheetData>
    <row r="1" spans="1:14" s="6" customFormat="1" ht="19.5" customHeight="1">
      <c r="A1" s="3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6" customFormat="1" ht="19.5" customHeight="1">
      <c r="A2" s="7"/>
      <c r="C2" s="8" t="s">
        <v>32</v>
      </c>
      <c r="D2" s="4"/>
      <c r="E2" s="5"/>
      <c r="F2" s="5"/>
      <c r="G2" s="5"/>
      <c r="H2" s="5"/>
      <c r="J2" s="5"/>
      <c r="K2" s="5"/>
      <c r="M2" s="5"/>
      <c r="N2" s="5"/>
    </row>
    <row r="3" spans="1:14" s="6" customFormat="1" ht="19.5" customHeight="1">
      <c r="A3" s="9"/>
      <c r="B3" s="9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6" customFormat="1" ht="19.5" customHeight="1">
      <c r="C4" s="10" t="s">
        <v>35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13"/>
      <c r="C6" s="14" t="s">
        <v>20</v>
      </c>
      <c r="D6" s="15" t="s">
        <v>21</v>
      </c>
      <c r="E6" s="15" t="s">
        <v>22</v>
      </c>
      <c r="F6" s="15" t="s">
        <v>23</v>
      </c>
      <c r="G6" s="16" t="s">
        <v>25</v>
      </c>
      <c r="H6" s="16" t="s">
        <v>24</v>
      </c>
      <c r="I6" s="17" t="s">
        <v>26</v>
      </c>
      <c r="J6" s="18" t="s">
        <v>27</v>
      </c>
    </row>
    <row r="7" spans="1:10" ht="19.5" customHeight="1" thickBot="1">
      <c r="A7" s="19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20" t="s">
        <v>0</v>
      </c>
      <c r="C8" s="21">
        <f>'[1]DEIXALLERIES'!D70</f>
        <v>20300</v>
      </c>
      <c r="D8" s="22">
        <f>'[1]DEIXALLERIES'!D5</f>
        <v>2715</v>
      </c>
      <c r="E8" s="22">
        <f>'[1]DEIXALLERIES'!D31</f>
        <v>4380</v>
      </c>
      <c r="F8" s="22">
        <f>'[1]DEIXALLERIES'!D18</f>
        <v>6820</v>
      </c>
      <c r="G8" s="23">
        <f>'[1]DEIXALLERIES'!D57</f>
        <v>6580</v>
      </c>
      <c r="H8" s="23">
        <f>'[1]DEIXALLERIES'!D44</f>
        <v>9360</v>
      </c>
      <c r="I8" s="24">
        <f>SUM(C8:H8)</f>
        <v>50155</v>
      </c>
      <c r="J8" s="1">
        <f>'[1]USUARIS DEIXALLERIES'!D6</f>
        <v>754</v>
      </c>
    </row>
    <row r="9" spans="1:10" ht="19.5" customHeight="1">
      <c r="A9" s="20" t="s">
        <v>1</v>
      </c>
      <c r="C9" s="25">
        <f>'[1]DEIXALLERIES'!D71</f>
        <v>20040</v>
      </c>
      <c r="D9" s="26">
        <f>'[1]DEIXALLERIES'!D6</f>
        <v>0</v>
      </c>
      <c r="E9" s="26">
        <f>'[1]DEIXALLERIES'!D32</f>
        <v>3500</v>
      </c>
      <c r="F9" s="26">
        <f>'[1]DEIXALLERIES'!D19</f>
        <v>6140</v>
      </c>
      <c r="G9" s="27">
        <f>'[1]DEIXALLERIES'!D58</f>
        <v>4340</v>
      </c>
      <c r="H9" s="27">
        <f>'[1]DEIXALLERIES'!D45</f>
        <v>11160</v>
      </c>
      <c r="I9" s="28">
        <f>SUM(C9:H9)</f>
        <v>45180</v>
      </c>
      <c r="J9" s="2">
        <f>'[1]USUARIS DEIXALLERIES'!D7</f>
        <v>766</v>
      </c>
    </row>
    <row r="10" spans="1:10" ht="19.5" customHeight="1">
      <c r="A10" s="20" t="s">
        <v>2</v>
      </c>
      <c r="C10" s="25">
        <f>'[1]DEIXALLERIES'!D72</f>
        <v>25440</v>
      </c>
      <c r="D10" s="26">
        <f>'[1]DEIXALLERIES'!D7</f>
        <v>2740</v>
      </c>
      <c r="E10" s="26">
        <f>'[1]DEIXALLERIES'!D33</f>
        <v>3100</v>
      </c>
      <c r="F10" s="26">
        <f>'[1]DEIXALLERIES'!D20</f>
        <v>4640</v>
      </c>
      <c r="G10" s="27">
        <f>'[1]DEIXALLERIES'!D59</f>
        <v>6360</v>
      </c>
      <c r="H10" s="27">
        <f>'[1]DEIXALLERIES'!D46</f>
        <v>15980</v>
      </c>
      <c r="I10" s="28">
        <f>SUM(C10:H10)</f>
        <v>58260</v>
      </c>
      <c r="J10" s="2">
        <f>'[1]USUARIS DEIXALLERIES'!D8</f>
        <v>886</v>
      </c>
    </row>
    <row r="11" spans="1:10" ht="19.5" customHeight="1">
      <c r="A11" s="20" t="s">
        <v>3</v>
      </c>
      <c r="C11" s="25">
        <f>'[1]DEIXALLERIES'!D73</f>
        <v>28120</v>
      </c>
      <c r="D11" s="26">
        <f>'[1]DEIXALLERIES'!D8</f>
        <v>2480</v>
      </c>
      <c r="E11" s="26">
        <f>'[1]DEIXALLERIES'!D34</f>
        <v>3860</v>
      </c>
      <c r="F11" s="26">
        <f>'[1]DEIXALLERIES'!D21</f>
        <v>9900</v>
      </c>
      <c r="G11" s="27">
        <f>'[1]DEIXALLERIES'!D60</f>
        <v>8160</v>
      </c>
      <c r="H11" s="27">
        <f>'[1]DEIXALLERIES'!D47</f>
        <v>21820</v>
      </c>
      <c r="I11" s="28">
        <f aca="true" t="shared" si="0" ref="I11:I19">SUM(C11:H11)</f>
        <v>74340</v>
      </c>
      <c r="J11" s="2">
        <f>'[1]USUARIS DEIXALLERIES'!D9</f>
        <v>1028</v>
      </c>
    </row>
    <row r="12" spans="1:10" ht="19.5" customHeight="1">
      <c r="A12" s="20" t="s">
        <v>4</v>
      </c>
      <c r="C12" s="25">
        <f>'[1]DEIXALLERIES'!D74</f>
        <v>13420</v>
      </c>
      <c r="D12" s="26">
        <f>'[1]DEIXALLERIES'!D9</f>
        <v>1150</v>
      </c>
      <c r="E12" s="26">
        <f>'[1]DEIXALLERIES'!D35</f>
        <v>2330</v>
      </c>
      <c r="F12" s="26">
        <f>'[1]DEIXALLERIES'!D22</f>
        <v>8080</v>
      </c>
      <c r="G12" s="27">
        <f>'[1]DEIXALLERIES'!D61</f>
        <v>9360</v>
      </c>
      <c r="H12" s="27">
        <f>'[1]DEIXALLERIES'!D48</f>
        <v>20820</v>
      </c>
      <c r="I12" s="28">
        <f t="shared" si="0"/>
        <v>55160</v>
      </c>
      <c r="J12" s="2">
        <f>'[1]USUARIS DEIXALLERIES'!D10</f>
        <v>1043</v>
      </c>
    </row>
    <row r="13" spans="1:10" ht="19.5" customHeight="1">
      <c r="A13" s="20" t="s">
        <v>5</v>
      </c>
      <c r="C13" s="29">
        <f>'[1]DEIXALLERIES'!D75</f>
        <v>18100</v>
      </c>
      <c r="D13" s="30">
        <f>'[1]DEIXALLERIES'!D10</f>
        <v>2966</v>
      </c>
      <c r="E13" s="30">
        <f>'[1]DEIXALLERIES'!D36</f>
        <v>3440</v>
      </c>
      <c r="F13" s="30">
        <f>'[1]DEIXALLERIES'!D23</f>
        <v>9000</v>
      </c>
      <c r="G13" s="31">
        <f>'[1]DEIXALLERIES'!D62</f>
        <v>9120</v>
      </c>
      <c r="H13" s="31">
        <f>'[1]DEIXALLERIES'!D49</f>
        <v>20600</v>
      </c>
      <c r="I13" s="28">
        <f t="shared" si="0"/>
        <v>63226</v>
      </c>
      <c r="J13" s="32">
        <f>'[1]USUARIS DEIXALLERIES'!D11</f>
        <v>1014</v>
      </c>
    </row>
    <row r="14" spans="1:10" ht="19.5" customHeight="1">
      <c r="A14" s="20" t="s">
        <v>6</v>
      </c>
      <c r="C14" s="29">
        <f>'[1]DEIXALLERIES'!D76</f>
        <v>25380</v>
      </c>
      <c r="D14" s="30">
        <f>'[1]DEIXALLERIES'!D11</f>
        <v>1000</v>
      </c>
      <c r="E14" s="30">
        <f>'[1]DEIXALLERIES'!D37</f>
        <v>4980</v>
      </c>
      <c r="F14" s="30">
        <f>'[1]DEIXALLERIES'!D24</f>
        <v>8700</v>
      </c>
      <c r="G14" s="31">
        <f>'[1]DEIXALLERIES'!D63</f>
        <v>10920</v>
      </c>
      <c r="H14" s="31">
        <f>'[1]DEIXALLERIES'!D50</f>
        <v>21780</v>
      </c>
      <c r="I14" s="28">
        <f t="shared" si="0"/>
        <v>72760</v>
      </c>
      <c r="J14" s="32">
        <f>'[1]USUARIS DEIXALLERIES'!D12</f>
        <v>1205</v>
      </c>
    </row>
    <row r="15" spans="1:10" ht="19.5" customHeight="1">
      <c r="A15" s="20" t="s">
        <v>7</v>
      </c>
      <c r="C15" s="29">
        <f>'[1]DEIXALLERIES'!D77</f>
        <v>22660</v>
      </c>
      <c r="D15" s="30">
        <f>'[1]DEIXALLERIES'!D12</f>
        <v>3089</v>
      </c>
      <c r="E15" s="30">
        <f>'[1]DEIXALLERIES'!D38</f>
        <v>3440</v>
      </c>
      <c r="F15" s="30">
        <f>'[1]DEIXALLERIES'!D25</f>
        <v>16120</v>
      </c>
      <c r="G15" s="31">
        <f>'[1]DEIXALLERIES'!D64</f>
        <v>17910</v>
      </c>
      <c r="H15" s="31">
        <f>'[1]DEIXALLERIES'!D51</f>
        <v>29620</v>
      </c>
      <c r="I15" s="28">
        <f t="shared" si="0"/>
        <v>92839</v>
      </c>
      <c r="J15" s="32">
        <f>'[1]USUARIS DEIXALLERIES'!D13</f>
        <v>1474</v>
      </c>
    </row>
    <row r="16" spans="1:10" ht="19.5" customHeight="1">
      <c r="A16" s="20" t="s">
        <v>31</v>
      </c>
      <c r="C16" s="29">
        <f>'[1]DEIXALLERIES'!D78</f>
        <v>12480</v>
      </c>
      <c r="D16" s="30">
        <f>'[1]DEIXALLERIES'!D13</f>
        <v>813</v>
      </c>
      <c r="E16" s="30">
        <f>'[1]DEIXALLERIES'!D39</f>
        <v>2620</v>
      </c>
      <c r="F16" s="30">
        <f>'[1]DEIXALLERIES'!D26</f>
        <v>14440</v>
      </c>
      <c r="G16" s="31">
        <f>'[1]DEIXALLERIES'!D65</f>
        <v>9120</v>
      </c>
      <c r="H16" s="31">
        <f>'[1]DEIXALLERIES'!D52</f>
        <v>19080</v>
      </c>
      <c r="I16" s="28">
        <f t="shared" si="0"/>
        <v>58553</v>
      </c>
      <c r="J16" s="32">
        <f>'[1]USUARIS DEIXALLERIES'!D14</f>
        <v>962</v>
      </c>
    </row>
    <row r="17" spans="1:10" ht="19.5" customHeight="1">
      <c r="A17" s="20" t="s">
        <v>8</v>
      </c>
      <c r="C17" s="29">
        <f>'[1]DEIXALLERIES'!D79</f>
        <v>19780</v>
      </c>
      <c r="D17" s="30">
        <f>'[1]DEIXALLERIES'!D14</f>
        <v>968</v>
      </c>
      <c r="E17" s="30">
        <f>'[1]DEIXALLERIES'!D40</f>
        <v>4120</v>
      </c>
      <c r="F17" s="30">
        <f>'[1]DEIXALLERIES'!D27</f>
        <v>9660</v>
      </c>
      <c r="G17" s="31">
        <f>'[1]DEIXALLERIES'!D66</f>
        <v>9800</v>
      </c>
      <c r="H17" s="31">
        <f>'[1]DEIXALLERIES'!D53</f>
        <v>21840</v>
      </c>
      <c r="I17" s="28">
        <f t="shared" si="0"/>
        <v>66168</v>
      </c>
      <c r="J17" s="32">
        <f>'[1]USUARIS DEIXALLERIES'!D15</f>
        <v>1012</v>
      </c>
    </row>
    <row r="18" spans="1:10" ht="19.5" customHeight="1">
      <c r="A18" s="20" t="s">
        <v>9</v>
      </c>
      <c r="C18" s="29">
        <f>'[1]DEIXALLERIES'!D80</f>
        <v>33980</v>
      </c>
      <c r="D18" s="30">
        <f>'[1]DEIXALLERIES'!D15</f>
        <v>967</v>
      </c>
      <c r="E18" s="30">
        <f>'[1]DEIXALLERIES'!D41</f>
        <v>2920</v>
      </c>
      <c r="F18" s="30">
        <f>'[1]DEIXALLERIES'!D28</f>
        <v>7920</v>
      </c>
      <c r="G18" s="31">
        <f>'[1]DEIXALLERIES'!D67</f>
        <v>6600</v>
      </c>
      <c r="H18" s="31">
        <f>'[1]DEIXALLERIES'!D54</f>
        <v>20160</v>
      </c>
      <c r="I18" s="28">
        <f t="shared" si="0"/>
        <v>72547</v>
      </c>
      <c r="J18" s="32">
        <f>'[1]USUARIS DEIXALLERIES'!D16</f>
        <v>910</v>
      </c>
    </row>
    <row r="19" spans="1:10" ht="19.5" customHeight="1" thickBot="1">
      <c r="A19" s="20" t="s">
        <v>10</v>
      </c>
      <c r="C19" s="33">
        <f>'[1]DEIXALLERIES'!D81</f>
        <v>10460</v>
      </c>
      <c r="D19" s="34">
        <f>'[1]DEIXALLERIES'!D16</f>
        <v>0</v>
      </c>
      <c r="E19" s="34">
        <f>'[1]DEIXALLERIES'!D42</f>
        <v>4620</v>
      </c>
      <c r="F19" s="34">
        <f>'[1]DEIXALLERIES'!D29</f>
        <v>7000</v>
      </c>
      <c r="G19" s="35">
        <f>'[1]DEIXALLERIES'!D68</f>
        <v>8440</v>
      </c>
      <c r="H19" s="35">
        <f>'[1]DEIXALLERIES'!D55</f>
        <v>17900</v>
      </c>
      <c r="I19" s="36">
        <f t="shared" si="0"/>
        <v>48420</v>
      </c>
      <c r="J19" s="37">
        <f>'[1]USUARIS DEIXALLERIES'!D17</f>
        <v>859</v>
      </c>
    </row>
    <row r="20" spans="1:10" ht="19.5" customHeight="1" thickBot="1">
      <c r="A20" s="6"/>
      <c r="C20" s="5"/>
      <c r="D20" s="5"/>
      <c r="E20" s="5"/>
      <c r="F20" s="5"/>
      <c r="G20" s="5"/>
      <c r="H20" s="5"/>
      <c r="I20" s="38"/>
      <c r="J20" s="5"/>
    </row>
    <row r="21" spans="1:10" ht="19.5" customHeight="1" thickBot="1">
      <c r="A21" s="39" t="s">
        <v>14</v>
      </c>
      <c r="C21" s="40">
        <f>SUM(C8:C19)</f>
        <v>250160</v>
      </c>
      <c r="D21" s="41">
        <f>SUM(D8:D19)</f>
        <v>18888</v>
      </c>
      <c r="E21" s="41">
        <f>SUM(E8:E19)</f>
        <v>43310</v>
      </c>
      <c r="F21" s="41">
        <f>SUM(F8:F19)</f>
        <v>108420</v>
      </c>
      <c r="G21" s="42">
        <f>SUM(G8:G20)</f>
        <v>106710</v>
      </c>
      <c r="H21" s="42">
        <f>SUM(H8:H19)</f>
        <v>230120</v>
      </c>
      <c r="I21" s="42">
        <f>SUM(I8:I19)</f>
        <v>757608</v>
      </c>
      <c r="J21" s="43">
        <f>SUM(J8:J19)</f>
        <v>11913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600" verticalDpi="600" orientation="landscape" paperSize="9" scale="61" r:id="rId2"/>
  <headerFooter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2010-11-16T10:50:32Z</cp:lastPrinted>
  <dcterms:created xsi:type="dcterms:W3CDTF">2008-05-28T16:13:29Z</dcterms:created>
  <dcterms:modified xsi:type="dcterms:W3CDTF">2011-01-24T12:50:11Z</dcterms:modified>
  <cp:category/>
  <cp:version/>
  <cp:contentType/>
  <cp:contentStatus/>
</cp:coreProperties>
</file>