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5390" windowHeight="319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<sst xmlns="http://schemas.openxmlformats.org/spreadsheetml/2006/main" count="53" uniqueCount="34">
  <si>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</si>
  <si>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</si>
  <si>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</si>
  <si>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</si>
  <si>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</si>
  <si>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</si>
  <si>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</si>
  <si>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</si>
  <si>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</si>
  <si>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</si>
  <si>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</si>
  <si>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</si>
  <si>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</si>
  <si>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</si>
  <si>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</si>
  <si>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</si>
  <si>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</si>
  <si>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</si>
  <si>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</si>
  <si>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</si>
  <si>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</si>
  <si>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</si>
  <si>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</si>
  <si>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</si>
  <si>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SANTA EULÀLIA DE RONÇANA</t>
  </si>
  <si>
    <t>SERVEI DE DEIXALLERIA, 2008</t>
  </si>
  <si>
    <t>Runa (Kg)</t>
  </si>
  <si>
    <t>Ferralla  (Kg)</t>
  </si>
  <si>
    <t>Paper i Cartró (Kg)</t>
  </si>
  <si>
    <t>Fusta (Kg)</t>
  </si>
  <si>
    <t>Voluminosos (Kg)</t>
  </si>
  <si>
    <t>Poda (Kg)</t>
  </si>
  <si>
    <t>TOTAL (Kg)</t>
  </si>
  <si>
    <t>USUARIS/ES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</si>
</sst>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4" xfId="0" applyNumberFormat="1" applyFont="1" applyBorder="1" applyAlignment="1" applyProtection="1">
      <alignment horizontal="center"/>
      <protection hidden="1"/>
    </xf>
    <xf numFmtId="3" fontId="6" fillId="0" borderId="25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6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6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4"/>
          <c:w val="0.851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0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13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8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025"/>
          <c:w val="0.9072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4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15"/>
          <c:w val="0.974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1853502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0">
          <cell r="AK40">
            <v>3616.67</v>
          </cell>
        </row>
        <row r="41">
          <cell r="AK41">
            <v>2465.33</v>
          </cell>
        </row>
        <row r="42">
          <cell r="AK42">
            <v>2829.05</v>
          </cell>
        </row>
        <row r="43">
          <cell r="AK43">
            <v>3798.38</v>
          </cell>
        </row>
        <row r="44">
          <cell r="AK44">
            <v>2567.67</v>
          </cell>
        </row>
        <row r="45">
          <cell r="AK45">
            <v>1632.5</v>
          </cell>
        </row>
        <row r="46">
          <cell r="AK46">
            <v>3956.67</v>
          </cell>
        </row>
        <row r="64">
          <cell r="AK64">
            <v>175.19</v>
          </cell>
        </row>
        <row r="65">
          <cell r="AK65">
            <v>151.79</v>
          </cell>
        </row>
        <row r="66">
          <cell r="AK66">
            <v>117.57</v>
          </cell>
        </row>
        <row r="67">
          <cell r="AK67">
            <v>149.63</v>
          </cell>
        </row>
        <row r="68">
          <cell r="AK68">
            <v>209.92</v>
          </cell>
        </row>
        <row r="69">
          <cell r="AK69">
            <v>93.91</v>
          </cell>
        </row>
        <row r="70">
          <cell r="AK70">
            <v>203.85</v>
          </cell>
        </row>
        <row r="71">
          <cell r="AK71">
            <v>123.54</v>
          </cell>
        </row>
        <row r="72">
          <cell r="AK72">
            <v>130.9</v>
          </cell>
        </row>
        <row r="73">
          <cell r="AK73">
            <v>164.92</v>
          </cell>
        </row>
        <row r="74">
          <cell r="AK74">
            <v>181.58</v>
          </cell>
        </row>
        <row r="75">
          <cell r="AK75">
            <v>176.26</v>
          </cell>
        </row>
        <row r="76">
          <cell r="AK76">
            <v>25816.36</v>
          </cell>
        </row>
        <row r="77">
          <cell r="AK77">
            <v>13448.49</v>
          </cell>
        </row>
        <row r="78">
          <cell r="AK78">
            <v>7418.87</v>
          </cell>
        </row>
        <row r="79">
          <cell r="AK79">
            <v>23528.3</v>
          </cell>
        </row>
        <row r="80">
          <cell r="AK80">
            <v>12990.59</v>
          </cell>
        </row>
        <row r="81">
          <cell r="AK81">
            <v>7601.9</v>
          </cell>
        </row>
        <row r="82">
          <cell r="AK82">
            <v>19298.26</v>
          </cell>
        </row>
        <row r="83">
          <cell r="AK83">
            <v>14649.67</v>
          </cell>
        </row>
        <row r="84">
          <cell r="AK84">
            <v>12603.46</v>
          </cell>
        </row>
        <row r="85">
          <cell r="AK85">
            <v>17308.6</v>
          </cell>
        </row>
        <row r="86">
          <cell r="AK86">
            <v>11616.22</v>
          </cell>
        </row>
        <row r="87">
          <cell r="AK87">
            <v>9994.99</v>
          </cell>
        </row>
        <row r="88">
          <cell r="AK88">
            <v>1297.49</v>
          </cell>
        </row>
        <row r="89">
          <cell r="AK89">
            <v>516.92</v>
          </cell>
        </row>
        <row r="90">
          <cell r="AK90">
            <v>195.71</v>
          </cell>
        </row>
        <row r="91">
          <cell r="AK91">
            <v>640.52</v>
          </cell>
        </row>
        <row r="92">
          <cell r="AK92">
            <v>321.54</v>
          </cell>
        </row>
        <row r="93">
          <cell r="AK93">
            <v>370.42</v>
          </cell>
        </row>
        <row r="94">
          <cell r="AK94">
            <v>290.86</v>
          </cell>
        </row>
        <row r="95">
          <cell r="AK95">
            <v>878.33</v>
          </cell>
        </row>
        <row r="97">
          <cell r="AK97">
            <v>670.4</v>
          </cell>
        </row>
        <row r="98">
          <cell r="AK98">
            <v>831.86</v>
          </cell>
        </row>
        <row r="99">
          <cell r="AK99">
            <v>1015.93</v>
          </cell>
        </row>
      </sheetData>
      <sheetData sheetId="1">
        <row r="5">
          <cell r="Z5">
            <v>3058</v>
          </cell>
        </row>
        <row r="6">
          <cell r="Z6">
            <v>3080</v>
          </cell>
        </row>
        <row r="7">
          <cell r="Z7">
            <v>2780</v>
          </cell>
        </row>
        <row r="8">
          <cell r="Z8">
            <v>3330</v>
          </cell>
        </row>
        <row r="9">
          <cell r="Z9">
            <v>2490</v>
          </cell>
        </row>
        <row r="10">
          <cell r="Z10">
            <v>2520</v>
          </cell>
        </row>
        <row r="11">
          <cell r="Z11">
            <v>4280</v>
          </cell>
        </row>
        <row r="12">
          <cell r="Z12">
            <v>6020</v>
          </cell>
        </row>
        <row r="13">
          <cell r="Z13">
            <v>4210</v>
          </cell>
        </row>
        <row r="14">
          <cell r="Z14">
            <v>3380</v>
          </cell>
        </row>
        <row r="15">
          <cell r="Z15">
            <v>3090</v>
          </cell>
        </row>
        <row r="16">
          <cell r="Z16">
            <v>2780</v>
          </cell>
        </row>
        <row r="18">
          <cell r="Z18">
            <v>8140</v>
          </cell>
        </row>
        <row r="19">
          <cell r="Z19">
            <v>12460</v>
          </cell>
        </row>
        <row r="20">
          <cell r="Z20">
            <v>11980</v>
          </cell>
        </row>
        <row r="21">
          <cell r="Z21">
            <v>13200</v>
          </cell>
        </row>
        <row r="22">
          <cell r="Z22">
            <v>11680</v>
          </cell>
        </row>
        <row r="23">
          <cell r="Z23">
            <v>10300</v>
          </cell>
        </row>
        <row r="24">
          <cell r="Z24">
            <v>15120</v>
          </cell>
        </row>
        <row r="25">
          <cell r="Z25">
            <v>15840</v>
          </cell>
        </row>
        <row r="26">
          <cell r="Z26">
            <v>12220</v>
          </cell>
        </row>
        <row r="27">
          <cell r="Z27">
            <v>9300</v>
          </cell>
        </row>
        <row r="28">
          <cell r="Z28">
            <v>10940</v>
          </cell>
        </row>
        <row r="29">
          <cell r="Z29">
            <v>7660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5110</v>
          </cell>
        </row>
        <row r="39">
          <cell r="Z39">
            <v>4540</v>
          </cell>
        </row>
        <row r="40">
          <cell r="Z40">
            <v>3540</v>
          </cell>
        </row>
        <row r="41">
          <cell r="Z41">
            <v>2340</v>
          </cell>
        </row>
        <row r="42">
          <cell r="Z42">
            <v>3610</v>
          </cell>
        </row>
        <row r="44">
          <cell r="Z44">
            <v>15120</v>
          </cell>
        </row>
        <row r="45">
          <cell r="Z45">
            <v>19280</v>
          </cell>
        </row>
        <row r="46">
          <cell r="Z46">
            <v>16800</v>
          </cell>
        </row>
        <row r="47">
          <cell r="Z47">
            <v>21840</v>
          </cell>
        </row>
        <row r="48">
          <cell r="Z48">
            <v>16800</v>
          </cell>
        </row>
        <row r="49">
          <cell r="Z49">
            <v>18480</v>
          </cell>
        </row>
        <row r="50">
          <cell r="Z50">
            <v>18480</v>
          </cell>
        </row>
        <row r="51">
          <cell r="Z51">
            <v>33600</v>
          </cell>
        </row>
        <row r="52">
          <cell r="Z52">
            <v>23520</v>
          </cell>
        </row>
        <row r="53">
          <cell r="Z53">
            <v>31920</v>
          </cell>
        </row>
        <row r="54">
          <cell r="Z54">
            <v>23520</v>
          </cell>
        </row>
        <row r="55">
          <cell r="Z55">
            <v>15680</v>
          </cell>
        </row>
        <row r="57">
          <cell r="Z57">
            <v>11880</v>
          </cell>
        </row>
        <row r="58">
          <cell r="Z58">
            <v>10720</v>
          </cell>
        </row>
        <row r="59">
          <cell r="Z59">
            <v>14900</v>
          </cell>
        </row>
        <row r="60">
          <cell r="Z60">
            <v>14920</v>
          </cell>
        </row>
        <row r="61">
          <cell r="Z61">
            <v>20260</v>
          </cell>
        </row>
        <row r="62">
          <cell r="Z62">
            <v>25660</v>
          </cell>
        </row>
        <row r="63">
          <cell r="Z63">
            <v>23020</v>
          </cell>
        </row>
        <row r="64">
          <cell r="Z64">
            <v>26200</v>
          </cell>
        </row>
        <row r="65">
          <cell r="Z65">
            <v>13640</v>
          </cell>
        </row>
        <row r="66">
          <cell r="Z66">
            <v>18740</v>
          </cell>
        </row>
        <row r="67">
          <cell r="Z67">
            <v>10740</v>
          </cell>
        </row>
        <row r="68">
          <cell r="Z68">
            <v>9440</v>
          </cell>
        </row>
        <row r="70">
          <cell r="Z70">
            <v>18620</v>
          </cell>
        </row>
        <row r="71">
          <cell r="Z71">
            <v>18680</v>
          </cell>
        </row>
        <row r="72">
          <cell r="Z72">
            <v>19100</v>
          </cell>
        </row>
        <row r="73">
          <cell r="Z73">
            <v>24880</v>
          </cell>
        </row>
        <row r="74">
          <cell r="Z74">
            <v>19380</v>
          </cell>
        </row>
        <row r="75">
          <cell r="Z75">
            <v>12960</v>
          </cell>
        </row>
        <row r="76">
          <cell r="Z76">
            <v>24600</v>
          </cell>
        </row>
        <row r="77">
          <cell r="Z77">
            <v>22200</v>
          </cell>
        </row>
        <row r="78">
          <cell r="Z78">
            <v>21260</v>
          </cell>
        </row>
        <row r="79">
          <cell r="Z79">
            <v>23120</v>
          </cell>
        </row>
        <row r="80">
          <cell r="Z80">
            <v>10340</v>
          </cell>
        </row>
        <row r="81">
          <cell r="Z81">
            <v>15100</v>
          </cell>
        </row>
      </sheetData>
      <sheetData sheetId="2">
        <row r="6">
          <cell r="Z6">
            <v>810</v>
          </cell>
        </row>
        <row r="7">
          <cell r="Z7">
            <v>918</v>
          </cell>
        </row>
        <row r="8">
          <cell r="Z8">
            <v>1087</v>
          </cell>
        </row>
        <row r="9">
          <cell r="Z9">
            <v>1168</v>
          </cell>
        </row>
        <row r="10">
          <cell r="Z10">
            <v>1337</v>
          </cell>
        </row>
        <row r="11">
          <cell r="Z11">
            <v>1396</v>
          </cell>
        </row>
        <row r="12">
          <cell r="Z12">
            <v>1438</v>
          </cell>
        </row>
        <row r="13">
          <cell r="Z13">
            <v>1875</v>
          </cell>
        </row>
        <row r="14">
          <cell r="Z14">
            <v>1237</v>
          </cell>
        </row>
        <row r="15">
          <cell r="Z15">
            <v>1141</v>
          </cell>
        </row>
        <row r="16">
          <cell r="Z16">
            <v>1144</v>
          </cell>
        </row>
        <row r="17">
          <cell r="Z17">
            <v>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K17" sqref="K17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24</v>
      </c>
      <c r="D2" s="6"/>
    </row>
    <row r="3" spans="1:2" ht="19.5" customHeight="1">
      <c r="A3" s="8"/>
      <c r="B3" s="8"/>
    </row>
    <row r="4" ht="19.5" customHeight="1">
      <c r="C4" s="9" t="s">
        <v>23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6" t="s">
        <v>17</v>
      </c>
      <c r="D6" s="77"/>
      <c r="E6" s="77"/>
      <c r="F6" s="77"/>
      <c r="G6" s="78"/>
      <c r="I6" s="79" t="s">
        <v>21</v>
      </c>
      <c r="J6" s="80"/>
      <c r="K6" s="81"/>
      <c r="L6" s="10"/>
      <c r="M6" s="82" t="s">
        <v>18</v>
      </c>
      <c r="N6" s="83"/>
      <c r="O6" s="84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20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'[1]Hoja1'!AK4</f>
        <v>0</v>
      </c>
      <c r="D9" s="27">
        <f>'[1]Hoja1'!AK16</f>
        <v>0</v>
      </c>
      <c r="E9" s="27">
        <f>'[1]Hoja1'!AK28</f>
        <v>0</v>
      </c>
      <c r="F9" s="27">
        <f>'[1]Hoja1'!AK40</f>
        <v>3616.67</v>
      </c>
      <c r="G9" s="27">
        <f>SUM(C9:F9)</f>
        <v>3616.67</v>
      </c>
      <c r="H9" s="28"/>
      <c r="I9" s="29">
        <f>'[1]Hoja1'!AK52</f>
        <v>0</v>
      </c>
      <c r="J9" s="30">
        <f>'[1]Hoja1'!AK64</f>
        <v>175.19</v>
      </c>
      <c r="K9" s="27">
        <f>SUM(I9:J9)</f>
        <v>175.19</v>
      </c>
      <c r="L9" s="31"/>
      <c r="M9" s="27">
        <f>'[1]Hoja1'!AK76</f>
        <v>25816.36</v>
      </c>
      <c r="N9" s="30">
        <f>'[1]Hoja1'!AK88</f>
        <v>1297.49</v>
      </c>
      <c r="O9" s="27">
        <f>SUM(M9:N9)</f>
        <v>27113.850000000002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'[1]Hoja1'!AK5</f>
        <v>0</v>
      </c>
      <c r="D10" s="27">
        <f>'[1]Hoja1'!AK17</f>
        <v>0</v>
      </c>
      <c r="E10" s="27">
        <f>'[1]Hoja1'!AK29</f>
        <v>0</v>
      </c>
      <c r="F10" s="27">
        <f>'[1]Hoja1'!AK41</f>
        <v>2465.33</v>
      </c>
      <c r="G10" s="27">
        <f aca="true" t="shared" si="0" ref="G10:G20">SUM(C10:F10)</f>
        <v>2465.33</v>
      </c>
      <c r="H10" s="28"/>
      <c r="I10" s="29">
        <f>'[1]Hoja1'!AK53</f>
        <v>0</v>
      </c>
      <c r="J10" s="30">
        <f>'[1]Hoja1'!AK65</f>
        <v>151.79</v>
      </c>
      <c r="K10" s="27">
        <f aca="true" t="shared" si="1" ref="K10:K20">SUM(I10:J10)</f>
        <v>151.79</v>
      </c>
      <c r="L10" s="31"/>
      <c r="M10" s="27">
        <f>'[1]Hoja1'!AK77</f>
        <v>13448.49</v>
      </c>
      <c r="N10" s="30">
        <f>'[1]Hoja1'!AK89</f>
        <v>516.92</v>
      </c>
      <c r="O10" s="27">
        <f aca="true" t="shared" si="2" ref="O10:O20">SUM(M10:N10)</f>
        <v>13965.41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'[1]Hoja1'!AK6</f>
        <v>0</v>
      </c>
      <c r="D11" s="27">
        <f>'[1]Hoja1'!AK18</f>
        <v>0</v>
      </c>
      <c r="E11" s="27">
        <f>'[1]Hoja1'!AK30</f>
        <v>0</v>
      </c>
      <c r="F11" s="27">
        <f>'[1]Hoja1'!AK42</f>
        <v>2829.05</v>
      </c>
      <c r="G11" s="27">
        <f t="shared" si="0"/>
        <v>2829.05</v>
      </c>
      <c r="H11" s="28"/>
      <c r="I11" s="29">
        <f>'[1]Hoja1'!AK54</f>
        <v>0</v>
      </c>
      <c r="J11" s="30">
        <f>'[1]Hoja1'!AK66</f>
        <v>117.57</v>
      </c>
      <c r="K11" s="27">
        <f t="shared" si="1"/>
        <v>117.57</v>
      </c>
      <c r="L11" s="31"/>
      <c r="M11" s="27">
        <f>'[1]Hoja1'!AK78</f>
        <v>7418.87</v>
      </c>
      <c r="N11" s="30">
        <f>'[1]Hoja1'!AK90</f>
        <v>195.71</v>
      </c>
      <c r="O11" s="27">
        <f t="shared" si="2"/>
        <v>7614.58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'[1]Hoja1'!AK7</f>
        <v>0</v>
      </c>
      <c r="D12" s="27">
        <f>'[1]Hoja1'!AK19</f>
        <v>0</v>
      </c>
      <c r="E12" s="27">
        <f>'[1]Hoja1'!AK31</f>
        <v>0</v>
      </c>
      <c r="F12" s="27">
        <f>'[1]Hoja1'!AK43</f>
        <v>3798.38</v>
      </c>
      <c r="G12" s="27">
        <f t="shared" si="0"/>
        <v>3798.38</v>
      </c>
      <c r="H12" s="28"/>
      <c r="I12" s="29">
        <f>'[1]Hoja1'!AK55</f>
        <v>0</v>
      </c>
      <c r="J12" s="30">
        <f>'[1]Hoja1'!AK67</f>
        <v>149.63</v>
      </c>
      <c r="K12" s="27">
        <f t="shared" si="1"/>
        <v>149.63</v>
      </c>
      <c r="L12" s="31"/>
      <c r="M12" s="27">
        <f>'[1]Hoja1'!AK79</f>
        <v>23528.3</v>
      </c>
      <c r="N12" s="30">
        <f>'[1]Hoja1'!AK91</f>
        <v>640.52</v>
      </c>
      <c r="O12" s="27">
        <f t="shared" si="2"/>
        <v>24168.82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'[1]Hoja1'!AK8</f>
        <v>0</v>
      </c>
      <c r="D13" s="27">
        <f>'[1]Hoja1'!AK20</f>
        <v>0</v>
      </c>
      <c r="E13" s="27">
        <f>'[1]Hoja1'!AK32</f>
        <v>0</v>
      </c>
      <c r="F13" s="27">
        <f>'[1]Hoja1'!AK44</f>
        <v>2567.67</v>
      </c>
      <c r="G13" s="27">
        <f t="shared" si="0"/>
        <v>2567.67</v>
      </c>
      <c r="H13" s="28"/>
      <c r="I13" s="29">
        <f>'[1]Hoja1'!AK56</f>
        <v>0</v>
      </c>
      <c r="J13" s="30">
        <f>'[1]Hoja1'!AK68</f>
        <v>209.92</v>
      </c>
      <c r="K13" s="27">
        <f t="shared" si="1"/>
        <v>209.92</v>
      </c>
      <c r="L13" s="31"/>
      <c r="M13" s="27">
        <f>'[1]Hoja1'!AK80</f>
        <v>12990.59</v>
      </c>
      <c r="N13" s="30">
        <f>'[1]Hoja1'!AK92</f>
        <v>321.54</v>
      </c>
      <c r="O13" s="27">
        <f t="shared" si="2"/>
        <v>13312.130000000001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'[1]Hoja1'!AK9</f>
        <v>0</v>
      </c>
      <c r="D14" s="27">
        <f>'[1]Hoja1'!AK21</f>
        <v>0</v>
      </c>
      <c r="E14" s="27">
        <f>'[1]Hoja1'!AK33</f>
        <v>0</v>
      </c>
      <c r="F14" s="27">
        <f>'[1]Hoja1'!AK45</f>
        <v>1632.5</v>
      </c>
      <c r="G14" s="27">
        <f t="shared" si="0"/>
        <v>1632.5</v>
      </c>
      <c r="H14" s="28"/>
      <c r="I14" s="29">
        <f>'[1]Hoja1'!AK57</f>
        <v>0</v>
      </c>
      <c r="J14" s="27">
        <f>'[1]Hoja1'!AK69</f>
        <v>93.91</v>
      </c>
      <c r="K14" s="27">
        <f t="shared" si="1"/>
        <v>93.91</v>
      </c>
      <c r="L14" s="31"/>
      <c r="M14" s="27">
        <f>'[1]Hoja1'!AK81</f>
        <v>7601.9</v>
      </c>
      <c r="N14" s="27">
        <f>'[1]Hoja1'!AK93</f>
        <v>370.42</v>
      </c>
      <c r="O14" s="27">
        <f t="shared" si="2"/>
        <v>7972.32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'[1]Hoja1'!AK10</f>
        <v>0</v>
      </c>
      <c r="D15" s="27">
        <f>'[1]Hoja1'!AK22</f>
        <v>0</v>
      </c>
      <c r="E15" s="27">
        <f>'[1]Hoja1'!AK34</f>
        <v>0</v>
      </c>
      <c r="F15" s="27">
        <f>'[1]Hoja1'!AK46</f>
        <v>3956.67</v>
      </c>
      <c r="G15" s="27">
        <f t="shared" si="0"/>
        <v>3956.67</v>
      </c>
      <c r="H15" s="28"/>
      <c r="I15" s="29">
        <f>'[1]Hoja1'!AK58</f>
        <v>0</v>
      </c>
      <c r="J15" s="27">
        <f>'[1]Hoja1'!AK70</f>
        <v>203.85</v>
      </c>
      <c r="K15" s="27">
        <f t="shared" si="1"/>
        <v>203.85</v>
      </c>
      <c r="L15" s="31"/>
      <c r="M15" s="27">
        <f>'[1]Hoja1'!AK82</f>
        <v>19298.26</v>
      </c>
      <c r="N15" s="27">
        <f>'[1]Hoja1'!AK94</f>
        <v>290.86</v>
      </c>
      <c r="O15" s="27">
        <f t="shared" si="2"/>
        <v>19589.12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'[1]Hoja1'!AK11</f>
        <v>0</v>
      </c>
      <c r="D16" s="27">
        <f>'[1]Hoja1'!AK23</f>
        <v>0</v>
      </c>
      <c r="E16" s="27">
        <f>'[1]Hoja1'!AK35</f>
        <v>0</v>
      </c>
      <c r="F16" s="27">
        <f>'[1]Hoja1'!AK47</f>
        <v>0</v>
      </c>
      <c r="G16" s="27">
        <f t="shared" si="0"/>
        <v>0</v>
      </c>
      <c r="H16" s="28"/>
      <c r="I16" s="29">
        <f>'[1]Hoja1'!AK59</f>
        <v>0</v>
      </c>
      <c r="J16" s="27">
        <f>'[1]Hoja1'!AK71</f>
        <v>123.54</v>
      </c>
      <c r="K16" s="27">
        <f t="shared" si="1"/>
        <v>123.54</v>
      </c>
      <c r="L16" s="31"/>
      <c r="M16" s="27">
        <f>'[1]Hoja1'!AK83</f>
        <v>14649.67</v>
      </c>
      <c r="N16" s="27">
        <f>'[1]Hoja1'!AK95</f>
        <v>878.33</v>
      </c>
      <c r="O16" s="27">
        <f t="shared" si="2"/>
        <v>15528</v>
      </c>
      <c r="P16" s="31"/>
      <c r="Q16" s="4"/>
      <c r="S16" s="4"/>
      <c r="T16" s="4"/>
    </row>
    <row r="17" spans="1:20" ht="19.5" customHeight="1">
      <c r="A17" s="32" t="s">
        <v>22</v>
      </c>
      <c r="C17" s="27">
        <f>'[1]Hoja1'!AK12</f>
        <v>0</v>
      </c>
      <c r="D17" s="27">
        <f>'[1]Hoja1'!AK24</f>
        <v>0</v>
      </c>
      <c r="E17" s="27">
        <f>'[1]Hoja1'!AK36</f>
        <v>0</v>
      </c>
      <c r="F17" s="27">
        <f>'[1]Hoja1'!AK48</f>
        <v>0</v>
      </c>
      <c r="G17" s="27">
        <f t="shared" si="0"/>
        <v>0</v>
      </c>
      <c r="H17" s="28"/>
      <c r="I17" s="29">
        <f>'[1]Hoja1'!AK60</f>
        <v>0</v>
      </c>
      <c r="J17" s="27">
        <f>'[1]Hoja1'!AK72</f>
        <v>130.9</v>
      </c>
      <c r="K17" s="27">
        <f t="shared" si="1"/>
        <v>130.9</v>
      </c>
      <c r="L17" s="31"/>
      <c r="M17" s="27">
        <f>'[1]Hoja1'!AK84</f>
        <v>12603.46</v>
      </c>
      <c r="N17" s="27">
        <f>'[1]Hoja1'!AK96</f>
        <v>0</v>
      </c>
      <c r="O17" s="27">
        <f t="shared" si="2"/>
        <v>12603.46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'[1]Hoja1'!AK13</f>
        <v>0</v>
      </c>
      <c r="D18" s="27">
        <f>'[1]Hoja1'!AK25</f>
        <v>0</v>
      </c>
      <c r="E18" s="27">
        <f>'[1]Hoja1'!AK37</f>
        <v>0</v>
      </c>
      <c r="F18" s="27">
        <f>'[1]Hoja1'!AK49</f>
        <v>0</v>
      </c>
      <c r="G18" s="27">
        <f t="shared" si="0"/>
        <v>0</v>
      </c>
      <c r="H18" s="28"/>
      <c r="I18" s="29">
        <f>'[1]Hoja1'!AK61</f>
        <v>0</v>
      </c>
      <c r="J18" s="27">
        <f>'[1]Hoja1'!AK73</f>
        <v>164.92</v>
      </c>
      <c r="K18" s="27">
        <f t="shared" si="1"/>
        <v>164.92</v>
      </c>
      <c r="L18" s="31"/>
      <c r="M18" s="27">
        <f>'[1]Hoja1'!AK85</f>
        <v>17308.6</v>
      </c>
      <c r="N18" s="27">
        <f>'[1]Hoja1'!AK97</f>
        <v>670.4</v>
      </c>
      <c r="O18" s="27">
        <f t="shared" si="2"/>
        <v>17979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'[1]Hoja1'!AK14</f>
        <v>0</v>
      </c>
      <c r="D19" s="27">
        <f>'[1]Hoja1'!AK26</f>
        <v>0</v>
      </c>
      <c r="E19" s="27">
        <f>'[1]Hoja1'!AK38</f>
        <v>0</v>
      </c>
      <c r="F19" s="27">
        <f>'[1]Hoja1'!AK50</f>
        <v>0</v>
      </c>
      <c r="G19" s="27">
        <f t="shared" si="0"/>
        <v>0</v>
      </c>
      <c r="H19" s="28"/>
      <c r="I19" s="29">
        <f>'[1]Hoja1'!AK62</f>
        <v>0</v>
      </c>
      <c r="J19" s="27">
        <f>'[1]Hoja1'!AK74</f>
        <v>181.58</v>
      </c>
      <c r="K19" s="27">
        <f t="shared" si="1"/>
        <v>181.58</v>
      </c>
      <c r="L19" s="31"/>
      <c r="M19" s="27">
        <f>'[1]Hoja1'!AK86</f>
        <v>11616.22</v>
      </c>
      <c r="N19" s="27">
        <f>'[1]Hoja1'!AK98</f>
        <v>831.86</v>
      </c>
      <c r="O19" s="27">
        <f t="shared" si="2"/>
        <v>12448.08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'[1]Hoja1'!AK15</f>
        <v>0</v>
      </c>
      <c r="D20" s="27">
        <f>'[1]Hoja1'!AK27</f>
        <v>0</v>
      </c>
      <c r="E20" s="27">
        <f>'[1]Hoja1'!AK39</f>
        <v>0</v>
      </c>
      <c r="F20" s="27">
        <f>'[1]Hoja1'!AK51</f>
        <v>0</v>
      </c>
      <c r="G20" s="27">
        <f t="shared" si="0"/>
        <v>0</v>
      </c>
      <c r="H20" s="28"/>
      <c r="I20" s="29">
        <f>'[1]Hoja1'!AK63</f>
        <v>0</v>
      </c>
      <c r="J20" s="27">
        <f>'[1]Hoja1'!AK75</f>
        <v>176.26</v>
      </c>
      <c r="K20" s="27">
        <f t="shared" si="1"/>
        <v>176.26</v>
      </c>
      <c r="L20" s="31"/>
      <c r="M20" s="27">
        <f>'[1]Hoja1'!AK87</f>
        <v>9994.99</v>
      </c>
      <c r="N20" s="27">
        <f>'[1]Hoja1'!AK99</f>
        <v>1015.93</v>
      </c>
      <c r="O20" s="27">
        <f t="shared" si="2"/>
        <v>11010.92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0</v>
      </c>
      <c r="D22" s="39">
        <f>SUM(D9:D20)</f>
        <v>0</v>
      </c>
      <c r="E22" s="39">
        <f>SUM(E9:E20)</f>
        <v>0</v>
      </c>
      <c r="F22" s="39">
        <f>SUM(F9:F20)</f>
        <v>20866.269999999997</v>
      </c>
      <c r="G22" s="39">
        <f>SUM(C22:F22)</f>
        <v>20866.269999999997</v>
      </c>
      <c r="H22" s="40"/>
      <c r="I22" s="41">
        <f>SUM(I9:I20)</f>
        <v>0</v>
      </c>
      <c r="J22" s="42">
        <f>SUM(J9:J20)</f>
        <v>1879.06</v>
      </c>
      <c r="K22" s="42">
        <f>SUM(I22:J22)</f>
        <v>1879.06</v>
      </c>
      <c r="L22" s="43"/>
      <c r="M22" s="44">
        <f>SUM(M9:M20)</f>
        <v>176275.71</v>
      </c>
      <c r="N22" s="44">
        <f>SUM(N9:N20)</f>
        <v>7029.98</v>
      </c>
      <c r="O22" s="44">
        <f>SUM(M22:N22)</f>
        <v>183305.69</v>
      </c>
      <c r="P22" s="45"/>
    </row>
    <row r="23" spans="1:20" s="47" customFormat="1" ht="19.5" customHeight="1">
      <c r="A23" s="46"/>
      <c r="C23" s="48" t="s">
        <v>19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E8" sqref="E8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24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25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26</v>
      </c>
      <c r="D6" s="55" t="s">
        <v>27</v>
      </c>
      <c r="E6" s="55" t="s">
        <v>28</v>
      </c>
      <c r="F6" s="55" t="s">
        <v>29</v>
      </c>
      <c r="G6" s="56" t="s">
        <v>30</v>
      </c>
      <c r="H6" s="56" t="s">
        <v>31</v>
      </c>
      <c r="I6" s="57" t="s">
        <v>32</v>
      </c>
      <c r="J6" s="58" t="s">
        <v>33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'[1]DEIXALLERIES'!Z70</f>
        <v>18620</v>
      </c>
      <c r="D8" s="61">
        <f>'[1]DEIXALLERIES'!Z5</f>
        <v>3058</v>
      </c>
      <c r="E8" s="61">
        <f>'[1]DEIXALLERIES'!Z31</f>
        <v>0</v>
      </c>
      <c r="F8" s="61">
        <f>'[1]DEIXALLERIES'!Z18</f>
        <v>8140</v>
      </c>
      <c r="G8" s="62">
        <f>'[1]DEIXALLERIES'!Z57</f>
        <v>11880</v>
      </c>
      <c r="H8" s="62">
        <f>'[1]DEIXALLERIES'!Z44</f>
        <v>15120</v>
      </c>
      <c r="I8" s="63">
        <f aca="true" t="shared" si="0" ref="I8:I19">SUM(C8:G8)</f>
        <v>41698</v>
      </c>
      <c r="J8" s="1">
        <f>'[1]USUARIS DEIXALLERIES'!Z6</f>
        <v>810</v>
      </c>
    </row>
    <row r="9" spans="1:10" ht="19.5" customHeight="1">
      <c r="A9" s="59" t="s">
        <v>1</v>
      </c>
      <c r="C9" s="64">
        <f>'[1]DEIXALLERIES'!Z71</f>
        <v>18680</v>
      </c>
      <c r="D9" s="30">
        <f>'[1]DEIXALLERIES'!Z6</f>
        <v>3080</v>
      </c>
      <c r="E9" s="30">
        <f>'[1]DEIXALLERIES'!Z32</f>
        <v>0</v>
      </c>
      <c r="F9" s="30">
        <f>'[1]DEIXALLERIES'!Z19</f>
        <v>12460</v>
      </c>
      <c r="G9" s="65">
        <f>'[1]DEIXALLERIES'!Z58</f>
        <v>10720</v>
      </c>
      <c r="H9" s="65">
        <f>'[1]DEIXALLERIES'!Z45</f>
        <v>19280</v>
      </c>
      <c r="I9" s="29">
        <f t="shared" si="0"/>
        <v>44940</v>
      </c>
      <c r="J9" s="2">
        <f>'[1]USUARIS DEIXALLERIES'!Z7</f>
        <v>918</v>
      </c>
    </row>
    <row r="10" spans="1:10" ht="19.5" customHeight="1">
      <c r="A10" s="59" t="s">
        <v>2</v>
      </c>
      <c r="C10" s="64">
        <f>'[1]DEIXALLERIES'!Z72</f>
        <v>19100</v>
      </c>
      <c r="D10" s="30">
        <f>'[1]DEIXALLERIES'!Z7</f>
        <v>2780</v>
      </c>
      <c r="E10" s="30">
        <f>'[1]DEIXALLERIES'!Z33</f>
        <v>0</v>
      </c>
      <c r="F10" s="30">
        <f>'[1]DEIXALLERIES'!Z20</f>
        <v>11980</v>
      </c>
      <c r="G10" s="65">
        <f>'[1]DEIXALLERIES'!Z59</f>
        <v>14900</v>
      </c>
      <c r="H10" s="65">
        <f>'[1]DEIXALLERIES'!Z46</f>
        <v>16800</v>
      </c>
      <c r="I10" s="29">
        <f t="shared" si="0"/>
        <v>48760</v>
      </c>
      <c r="J10" s="2">
        <f>'[1]USUARIS DEIXALLERIES'!Z8</f>
        <v>1087</v>
      </c>
    </row>
    <row r="11" spans="1:10" ht="19.5" customHeight="1">
      <c r="A11" s="59" t="s">
        <v>3</v>
      </c>
      <c r="C11" s="64">
        <f>'[1]DEIXALLERIES'!Z73</f>
        <v>24880</v>
      </c>
      <c r="D11" s="30">
        <f>'[1]DEIXALLERIES'!Z8</f>
        <v>3330</v>
      </c>
      <c r="E11" s="30">
        <f>'[1]DEIXALLERIES'!Z34</f>
        <v>0</v>
      </c>
      <c r="F11" s="30">
        <f>'[1]DEIXALLERIES'!Z21</f>
        <v>13200</v>
      </c>
      <c r="G11" s="65">
        <f>'[1]DEIXALLERIES'!Z60</f>
        <v>14920</v>
      </c>
      <c r="H11" s="65">
        <f>'[1]DEIXALLERIES'!Z47</f>
        <v>21840</v>
      </c>
      <c r="I11" s="29">
        <f t="shared" si="0"/>
        <v>56330</v>
      </c>
      <c r="J11" s="2">
        <f>'[1]USUARIS DEIXALLERIES'!Z9</f>
        <v>1168</v>
      </c>
    </row>
    <row r="12" spans="1:10" ht="19.5" customHeight="1">
      <c r="A12" s="59" t="s">
        <v>4</v>
      </c>
      <c r="C12" s="64">
        <f>'[1]DEIXALLERIES'!Z74</f>
        <v>19380</v>
      </c>
      <c r="D12" s="30">
        <f>'[1]DEIXALLERIES'!Z9</f>
        <v>2490</v>
      </c>
      <c r="E12" s="30">
        <f>'[1]DEIXALLERIES'!Z35</f>
        <v>0</v>
      </c>
      <c r="F12" s="30">
        <f>'[1]DEIXALLERIES'!Z22</f>
        <v>11680</v>
      </c>
      <c r="G12" s="65">
        <f>'[1]DEIXALLERIES'!Z61</f>
        <v>20260</v>
      </c>
      <c r="H12" s="65">
        <f>'[1]DEIXALLERIES'!Z48</f>
        <v>16800</v>
      </c>
      <c r="I12" s="29">
        <f t="shared" si="0"/>
        <v>53810</v>
      </c>
      <c r="J12" s="2">
        <f>'[1]USUARIS DEIXALLERIES'!Z10</f>
        <v>1337</v>
      </c>
    </row>
    <row r="13" spans="1:10" ht="19.5" customHeight="1">
      <c r="A13" s="59" t="s">
        <v>5</v>
      </c>
      <c r="C13" s="66">
        <f>'[1]DEIXALLERIES'!Z75</f>
        <v>12960</v>
      </c>
      <c r="D13" s="27">
        <f>'[1]DEIXALLERIES'!Z10</f>
        <v>2520</v>
      </c>
      <c r="E13" s="27">
        <f>'[1]DEIXALLERIES'!Z36</f>
        <v>0</v>
      </c>
      <c r="F13" s="27">
        <f>'[1]DEIXALLERIES'!Z23</f>
        <v>10300</v>
      </c>
      <c r="G13" s="29">
        <f>'[1]DEIXALLERIES'!Z62</f>
        <v>25660</v>
      </c>
      <c r="H13" s="29">
        <f>'[1]DEIXALLERIES'!Z49</f>
        <v>18480</v>
      </c>
      <c r="I13" s="29">
        <f t="shared" si="0"/>
        <v>51440</v>
      </c>
      <c r="J13" s="67">
        <f>'[1]USUARIS DEIXALLERIES'!Z11</f>
        <v>1396</v>
      </c>
    </row>
    <row r="14" spans="1:10" ht="19.5" customHeight="1">
      <c r="A14" s="59" t="s">
        <v>6</v>
      </c>
      <c r="C14" s="66">
        <f>'[1]DEIXALLERIES'!Z76</f>
        <v>24600</v>
      </c>
      <c r="D14" s="27">
        <f>'[1]DEIXALLERIES'!Z11</f>
        <v>4280</v>
      </c>
      <c r="E14" s="27">
        <f>'[1]DEIXALLERIES'!Z37</f>
        <v>0</v>
      </c>
      <c r="F14" s="27">
        <f>'[1]DEIXALLERIES'!Z24</f>
        <v>15120</v>
      </c>
      <c r="G14" s="29">
        <f>'[1]DEIXALLERIES'!Z63</f>
        <v>23020</v>
      </c>
      <c r="H14" s="29">
        <f>'[1]DEIXALLERIES'!Z50</f>
        <v>18480</v>
      </c>
      <c r="I14" s="29">
        <f t="shared" si="0"/>
        <v>67020</v>
      </c>
      <c r="J14" s="67">
        <f>'[1]USUARIS DEIXALLERIES'!Z12</f>
        <v>1438</v>
      </c>
    </row>
    <row r="15" spans="1:10" ht="19.5" customHeight="1">
      <c r="A15" s="59" t="s">
        <v>7</v>
      </c>
      <c r="C15" s="66">
        <f>'[1]DEIXALLERIES'!Z77</f>
        <v>22200</v>
      </c>
      <c r="D15" s="27">
        <f>'[1]DEIXALLERIES'!Z12</f>
        <v>6020</v>
      </c>
      <c r="E15" s="27">
        <f>'[1]DEIXALLERIES'!Z38</f>
        <v>5110</v>
      </c>
      <c r="F15" s="27">
        <f>'[1]DEIXALLERIES'!Z25</f>
        <v>15840</v>
      </c>
      <c r="G15" s="29">
        <f>'[1]DEIXALLERIES'!Z64</f>
        <v>26200</v>
      </c>
      <c r="H15" s="29">
        <f>'[1]DEIXALLERIES'!Z51</f>
        <v>33600</v>
      </c>
      <c r="I15" s="29">
        <f t="shared" si="0"/>
        <v>75370</v>
      </c>
      <c r="J15" s="67">
        <f>'[1]USUARIS DEIXALLERIES'!Z13</f>
        <v>1875</v>
      </c>
    </row>
    <row r="16" spans="1:10" ht="19.5" customHeight="1">
      <c r="A16" s="59" t="s">
        <v>22</v>
      </c>
      <c r="C16" s="66">
        <f>'[1]DEIXALLERIES'!Z78</f>
        <v>21260</v>
      </c>
      <c r="D16" s="27">
        <f>'[1]DEIXALLERIES'!Z13</f>
        <v>4210</v>
      </c>
      <c r="E16" s="27">
        <f>'[1]DEIXALLERIES'!Z39</f>
        <v>4540</v>
      </c>
      <c r="F16" s="27">
        <f>'[1]DEIXALLERIES'!Z26</f>
        <v>12220</v>
      </c>
      <c r="G16" s="29">
        <f>'[1]DEIXALLERIES'!Z65</f>
        <v>13640</v>
      </c>
      <c r="H16" s="29">
        <f>'[1]DEIXALLERIES'!Z52</f>
        <v>23520</v>
      </c>
      <c r="I16" s="29">
        <f t="shared" si="0"/>
        <v>55870</v>
      </c>
      <c r="J16" s="67">
        <f>'[1]USUARIS DEIXALLERIES'!Z14</f>
        <v>1237</v>
      </c>
    </row>
    <row r="17" spans="1:10" ht="19.5" customHeight="1">
      <c r="A17" s="59" t="s">
        <v>8</v>
      </c>
      <c r="C17" s="66">
        <f>'[1]DEIXALLERIES'!Z79</f>
        <v>23120</v>
      </c>
      <c r="D17" s="27">
        <f>'[1]DEIXALLERIES'!Z14</f>
        <v>3380</v>
      </c>
      <c r="E17" s="27">
        <f>'[1]DEIXALLERIES'!Z40</f>
        <v>3540</v>
      </c>
      <c r="F17" s="27">
        <f>'[1]DEIXALLERIES'!Z27</f>
        <v>9300</v>
      </c>
      <c r="G17" s="29">
        <f>'[1]DEIXALLERIES'!Z66</f>
        <v>18740</v>
      </c>
      <c r="H17" s="29">
        <f>'[1]DEIXALLERIES'!Z53</f>
        <v>31920</v>
      </c>
      <c r="I17" s="29">
        <f t="shared" si="0"/>
        <v>58080</v>
      </c>
      <c r="J17" s="67">
        <f>'[1]USUARIS DEIXALLERIES'!Z15</f>
        <v>1141</v>
      </c>
    </row>
    <row r="18" spans="1:10" ht="19.5" customHeight="1">
      <c r="A18" s="59" t="s">
        <v>9</v>
      </c>
      <c r="C18" s="66">
        <f>'[1]DEIXALLERIES'!Z80</f>
        <v>10340</v>
      </c>
      <c r="D18" s="27">
        <f>'[1]DEIXALLERIES'!Z15</f>
        <v>3090</v>
      </c>
      <c r="E18" s="27">
        <f>'[1]DEIXALLERIES'!Z41</f>
        <v>2340</v>
      </c>
      <c r="F18" s="27">
        <f>'[1]DEIXALLERIES'!Z28</f>
        <v>10940</v>
      </c>
      <c r="G18" s="29">
        <f>'[1]DEIXALLERIES'!Z67</f>
        <v>10740</v>
      </c>
      <c r="H18" s="29">
        <f>'[1]DEIXALLERIES'!Z54</f>
        <v>23520</v>
      </c>
      <c r="I18" s="29">
        <f t="shared" si="0"/>
        <v>37450</v>
      </c>
      <c r="J18" s="67">
        <f>'[1]USUARIS DEIXALLERIES'!Z16</f>
        <v>1144</v>
      </c>
    </row>
    <row r="19" spans="1:10" ht="19.5" customHeight="1" thickBot="1">
      <c r="A19" s="59" t="s">
        <v>10</v>
      </c>
      <c r="C19" s="68">
        <f>'[1]DEIXALLERIES'!Z81</f>
        <v>15100</v>
      </c>
      <c r="D19" s="69">
        <f>'[1]DEIXALLERIES'!Z16</f>
        <v>2780</v>
      </c>
      <c r="E19" s="69">
        <f>'[1]DEIXALLERIES'!Z42</f>
        <v>3610</v>
      </c>
      <c r="F19" s="69">
        <f>'[1]DEIXALLERIES'!Z29</f>
        <v>7660</v>
      </c>
      <c r="G19" s="70">
        <f>'[1]DEIXALLERIES'!Z68</f>
        <v>9440</v>
      </c>
      <c r="H19" s="70">
        <f>'[1]DEIXALLERIES'!Z55</f>
        <v>15680</v>
      </c>
      <c r="I19" s="70">
        <f t="shared" si="0"/>
        <v>38590</v>
      </c>
      <c r="J19" s="71">
        <f>'[1]USUARIS DEIXALLERIES'!Z17</f>
        <v>873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72">
        <f>SUM(C8:C19)</f>
        <v>230240</v>
      </c>
      <c r="D21" s="73">
        <f>SUM(D8:D19)</f>
        <v>41018</v>
      </c>
      <c r="E21" s="73">
        <f>SUM(E8:E19)</f>
        <v>19140</v>
      </c>
      <c r="F21" s="73">
        <f>SUM(F8:F19)</f>
        <v>138840</v>
      </c>
      <c r="G21" s="74">
        <f>SUM(G8:G20)</f>
        <v>200120</v>
      </c>
      <c r="H21" s="74">
        <f>SUM(H8:H19)</f>
        <v>255040</v>
      </c>
      <c r="I21" s="74">
        <f>SUM(C21:G21)</f>
        <v>629358</v>
      </c>
      <c r="J21" s="75">
        <f>SUM(J8:J19)</f>
        <v>14424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8:H19" unlockedFormula="1"/>
    <ignoredError sqref="G21 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2009-02-02T15:52:29Z</cp:lastPrinted>
  <dcterms:created xsi:type="dcterms:W3CDTF">2008-05-28T16:13:29Z</dcterms:created>
  <dcterms:modified xsi:type="dcterms:W3CDTF">2009-03-26T10:13:00Z</dcterms:modified>
  <cp:category/>
  <cp:version/>
  <cp:contentType/>
  <cp:contentStatus/>
</cp:coreProperties>
</file>