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85" windowWidth="15390" windowHeight="3405" activeTab="0"/>
  </bookViews>
  <sheets>
    <sheet name="RECOLLIDES" sheetId="1" r:id="rId1"/>
    <sheet name="RECOLLIDES 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<sst xmlns="http://schemas.openxmlformats.org/spreadsheetml/2006/main" count="47" uniqueCount="28">
  <si>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</si>
  <si>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</si>
  <si>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</si>
  <si>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</si>
  <si>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</si>
  <si>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</si>
  <si>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</si>
  <si>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</si>
  <si>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</si>
  <si>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</si>
  <si>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</si>
  <si>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</si>
  <si>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</si>
  <si>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</si>
  <si>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</si>
  <si>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</si>
  <si>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</si>
  <si>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</si>
  <si>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</si>
  <si>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t>Resta (Kg)</t>
  </si>
  <si>
    <t>Orgànica (Kg)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</si>
  <si>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</si>
  <si>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</si>
  <si>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</si>
  <si>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</si>
  <si>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SERVEI DE RECOLLIDA DE PAPER I CARTRÓ, ENVASOS LLEUGERS I VIDRE, 2008</t>
  </si>
  <si>
    <t>MONTSENY</t>
  </si>
  <si>
    <t>SERVEI DE RECOLLIDA D'ORGÀNICA I RESTA, 2008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</si>
</sst>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.00\ [$€]_-;\-* #,##0.00\ [$€]_-;_-* &quot;-&quot;??\ [$€]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4" borderId="0" applyNumberFormat="0" applyBorder="0" applyAlignment="0" applyProtection="0"/>
    <xf numFmtId="0" fontId="42" fillId="18" borderId="1" applyNumberFormat="0" applyAlignment="0" applyProtection="0"/>
    <xf numFmtId="0" fontId="43" fillId="19" borderId="2" applyNumberFormat="0" applyAlignment="0" applyProtection="0"/>
    <xf numFmtId="0" fontId="44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5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5" fillId="2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8" fillId="18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6" fillId="0" borderId="7" applyNumberFormat="0" applyFill="0" applyAlignment="0" applyProtection="0"/>
    <xf numFmtId="0" fontId="12" fillId="0" borderId="8" applyNumberFormat="0" applyFill="0" applyAlignment="0" applyProtection="0"/>
    <xf numFmtId="0" fontId="5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6" fillId="0" borderId="15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5" xfId="0" applyNumberFormat="1" applyFont="1" applyFill="1" applyBorder="1" applyAlignment="1" applyProtection="1">
      <alignment horizontal="center"/>
      <protection hidden="1"/>
    </xf>
    <xf numFmtId="3" fontId="4" fillId="30" borderId="16" xfId="0" applyNumberFormat="1" applyFont="1" applyFill="1" applyBorder="1" applyAlignment="1" applyProtection="1">
      <alignment horizontal="center"/>
      <protection hidden="1"/>
    </xf>
    <xf numFmtId="3" fontId="4" fillId="31" borderId="17" xfId="0" applyNumberFormat="1" applyFont="1" applyFill="1" applyBorder="1" applyAlignment="1" applyProtection="1">
      <alignment horizontal="center"/>
      <protection hidden="1"/>
    </xf>
    <xf numFmtId="3" fontId="4" fillId="31" borderId="15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5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18" borderId="20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3" fontId="2" fillId="0" borderId="19" xfId="0" applyNumberFormat="1" applyFont="1" applyBorder="1" applyAlignment="1" applyProtection="1">
      <alignment horizontal="center"/>
      <protection hidden="1"/>
    </xf>
    <xf numFmtId="3" fontId="4" fillId="33" borderId="20" xfId="0" applyNumberFormat="1" applyFont="1" applyFill="1" applyBorder="1" applyAlignment="1" applyProtection="1">
      <alignment horizontal="center"/>
      <protection hidden="1"/>
    </xf>
    <xf numFmtId="3" fontId="4" fillId="18" borderId="20" xfId="0" applyNumberFormat="1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375"/>
          <c:w val="0.917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19527627"/>
        <c:axId val="41530916"/>
      </c:barChart>
      <c:catAx>
        <c:axId val="1952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30916"/>
        <c:crosses val="autoZero"/>
        <c:auto val="1"/>
        <c:lblOffset val="100"/>
        <c:tickLblSkip val="1"/>
        <c:noMultiLvlLbl val="0"/>
      </c:catAx>
      <c:valAx>
        <c:axId val="415309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27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575"/>
          <c:w val="0.851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38233925"/>
        <c:axId val="8561006"/>
      </c:bar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33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137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9940191"/>
        <c:axId val="22352856"/>
      </c:barChart>
      <c:catAx>
        <c:axId val="994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52856"/>
        <c:crosses val="autoZero"/>
        <c:auto val="1"/>
        <c:lblOffset val="100"/>
        <c:tickLblSkip val="1"/>
        <c:noMultiLvlLbl val="0"/>
      </c:catAx>
      <c:valAx>
        <c:axId val="223528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4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40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3575"/>
          <c:w val="0.94125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axId val="66957977"/>
        <c:axId val="65750882"/>
      </c:barChart>
      <c:catAx>
        <c:axId val="6695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50882"/>
        <c:crosses val="autoZero"/>
        <c:auto val="1"/>
        <c:lblOffset val="100"/>
        <c:tickLblSkip val="1"/>
        <c:noMultiLvlLbl val="0"/>
      </c:catAx>
      <c:valAx>
        <c:axId val="657508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57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4575"/>
          <c:w val="0.933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axId val="54887027"/>
        <c:axId val="24221196"/>
      </c:bar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21196"/>
        <c:crosses val="autoZero"/>
        <c:auto val="1"/>
        <c:lblOffset val="100"/>
        <c:tickLblSkip val="1"/>
        <c:noMultiLvlLbl val="0"/>
      </c:catAx>
      <c:valAx>
        <c:axId val="242211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DDDD"/>
            </a:solidFill>
          </a:ln>
        </c:spPr>
        <c:crossAx val="54887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DDDDDD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PERCENTATGE GLOBAL DE RECOLLIDA SELECTIVA I FRACCIÓ RESTA,  ANY 2008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575"/>
          <c:y val="0.28725"/>
          <c:w val="0.547"/>
          <c:h val="0.63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'[1]PARC MONTSENY'!$G$29:$H$29</c:f>
              <c:strCache>
                <c:ptCount val="2"/>
                <c:pt idx="0">
                  <c:v>RECOLLIDA SELECTIVA</c:v>
                </c:pt>
                <c:pt idx="1">
                  <c:v>FRACCIÓ RESTA</c:v>
                </c:pt>
              </c:strCache>
            </c:strRef>
          </c:cat>
          <c:val>
            <c:numRef>
              <c:f>'[1]PARC MONTSENY'!$G$42:$H$42</c:f>
              <c:numCache>
                <c:ptCount val="2"/>
                <c:pt idx="0">
                  <c:v>127755.13000000003</c:v>
                </c:pt>
                <c:pt idx="1">
                  <c:v>100935.66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375"/>
          <c:y val="0.16"/>
          <c:w val="0.5905"/>
          <c:h val="0.07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4</xdr:col>
      <xdr:colOff>914400</xdr:colOff>
      <xdr:row>40</xdr:row>
      <xdr:rowOff>142875</xdr:rowOff>
    </xdr:to>
    <xdr:graphicFrame>
      <xdr:nvGraphicFramePr>
        <xdr:cNvPr id="1" name="13 Gráfico"/>
        <xdr:cNvGraphicFramePr/>
      </xdr:nvGraphicFramePr>
      <xdr:xfrm>
        <a:off x="0" y="5819775"/>
        <a:ext cx="48577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1190625</xdr:colOff>
      <xdr:row>23</xdr:row>
      <xdr:rowOff>0</xdr:rowOff>
    </xdr:from>
    <xdr:to>
      <xdr:col>9</xdr:col>
      <xdr:colOff>542925</xdr:colOff>
      <xdr:row>40</xdr:row>
      <xdr:rowOff>142875</xdr:rowOff>
    </xdr:to>
    <xdr:graphicFrame>
      <xdr:nvGraphicFramePr>
        <xdr:cNvPr id="2" name="10 Gráfico"/>
        <xdr:cNvGraphicFramePr/>
      </xdr:nvGraphicFramePr>
      <xdr:xfrm>
        <a:off x="5133975" y="5819775"/>
        <a:ext cx="48958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76200</xdr:colOff>
      <xdr:row>22</xdr:row>
      <xdr:rowOff>228600</xdr:rowOff>
    </xdr:from>
    <xdr:to>
      <xdr:col>16</xdr:col>
      <xdr:colOff>714375</xdr:colOff>
      <xdr:row>40</xdr:row>
      <xdr:rowOff>152400</xdr:rowOff>
    </xdr:to>
    <xdr:graphicFrame>
      <xdr:nvGraphicFramePr>
        <xdr:cNvPr id="3" name="Chart 37"/>
        <xdr:cNvGraphicFramePr/>
      </xdr:nvGraphicFramePr>
      <xdr:xfrm>
        <a:off x="10296525" y="5800725"/>
        <a:ext cx="5038725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Hoja4"/>
      <sheetName val="Hoja5"/>
    </sheetNames>
    <sheetDataSet>
      <sheetData sheetId="0">
        <row r="4">
          <cell r="AC4">
            <v>1616.67</v>
          </cell>
        </row>
        <row r="5">
          <cell r="AC5">
            <v>1778.45</v>
          </cell>
        </row>
        <row r="6">
          <cell r="AC6">
            <v>1553.48</v>
          </cell>
        </row>
        <row r="7">
          <cell r="AC7">
            <v>1615.62</v>
          </cell>
        </row>
        <row r="8">
          <cell r="AC8">
            <v>1483.58</v>
          </cell>
        </row>
        <row r="9">
          <cell r="AC9">
            <v>1333.92</v>
          </cell>
        </row>
        <row r="10">
          <cell r="AC10">
            <v>1884.36</v>
          </cell>
        </row>
        <row r="11">
          <cell r="AC11">
            <v>1712.81</v>
          </cell>
        </row>
        <row r="12">
          <cell r="AC12">
            <v>1376.18</v>
          </cell>
        </row>
        <row r="13">
          <cell r="AC13">
            <v>1387.12</v>
          </cell>
        </row>
        <row r="14">
          <cell r="AC14">
            <v>1312.43</v>
          </cell>
        </row>
        <row r="15">
          <cell r="AC15">
            <v>1473.06</v>
          </cell>
        </row>
        <row r="52">
          <cell r="AC52">
            <v>1409.01</v>
          </cell>
        </row>
        <row r="53">
          <cell r="AC53">
            <v>1218.7</v>
          </cell>
        </row>
        <row r="54">
          <cell r="AC54">
            <v>1597.11</v>
          </cell>
        </row>
        <row r="55">
          <cell r="AC55">
            <v>1824.51</v>
          </cell>
        </row>
        <row r="56">
          <cell r="AC56">
            <v>1313.41</v>
          </cell>
        </row>
        <row r="57">
          <cell r="AC57">
            <v>1639.78</v>
          </cell>
        </row>
        <row r="58">
          <cell r="AC58">
            <v>2600.83</v>
          </cell>
        </row>
        <row r="59">
          <cell r="AC59">
            <v>1891.86</v>
          </cell>
        </row>
        <row r="60">
          <cell r="AC60">
            <v>1616.14</v>
          </cell>
        </row>
        <row r="61">
          <cell r="AC61">
            <v>1666.37</v>
          </cell>
        </row>
        <row r="62">
          <cell r="AC62">
            <v>1477.79</v>
          </cell>
        </row>
        <row r="63">
          <cell r="AC63">
            <v>1470.72</v>
          </cell>
        </row>
        <row r="76">
          <cell r="AC76">
            <v>1952.73</v>
          </cell>
        </row>
        <row r="77">
          <cell r="AC77">
            <v>1857.39</v>
          </cell>
        </row>
        <row r="78">
          <cell r="AC78">
            <v>1725</v>
          </cell>
        </row>
        <row r="79">
          <cell r="AC79">
            <v>2132</v>
          </cell>
        </row>
        <row r="80">
          <cell r="AC80">
            <v>2010.91</v>
          </cell>
        </row>
        <row r="81">
          <cell r="AC81">
            <v>2080</v>
          </cell>
        </row>
        <row r="82">
          <cell r="AC82">
            <v>2652.63</v>
          </cell>
        </row>
        <row r="83">
          <cell r="AC83">
            <v>1896.3</v>
          </cell>
        </row>
        <row r="84">
          <cell r="AC84">
            <v>3902.51</v>
          </cell>
        </row>
        <row r="85">
          <cell r="AC85">
            <v>1748.39</v>
          </cell>
        </row>
        <row r="86">
          <cell r="AC86">
            <v>2665.36</v>
          </cell>
        </row>
        <row r="87">
          <cell r="AC87">
            <v>2244.12</v>
          </cell>
        </row>
        <row r="100">
          <cell r="AC100">
            <v>4301.42</v>
          </cell>
        </row>
        <row r="101">
          <cell r="AC101">
            <v>5151.9</v>
          </cell>
        </row>
        <row r="102">
          <cell r="AC102">
            <v>5590.93</v>
          </cell>
        </row>
        <row r="103">
          <cell r="AC103">
            <v>4715.11</v>
          </cell>
        </row>
        <row r="104">
          <cell r="AC104">
            <v>5618.57</v>
          </cell>
        </row>
        <row r="105">
          <cell r="AC105">
            <v>5933.32</v>
          </cell>
        </row>
        <row r="106">
          <cell r="AC106">
            <v>4275.87</v>
          </cell>
        </row>
        <row r="107">
          <cell r="AC107">
            <v>6286.72</v>
          </cell>
        </row>
        <row r="108">
          <cell r="AC108">
            <v>5447.32</v>
          </cell>
        </row>
        <row r="109">
          <cell r="AC109">
            <v>5149.11</v>
          </cell>
        </row>
        <row r="110">
          <cell r="AC110">
            <v>4847.13</v>
          </cell>
        </row>
        <row r="111">
          <cell r="AC111">
            <v>5616.48</v>
          </cell>
        </row>
        <row r="112">
          <cell r="AC112">
            <v>6615</v>
          </cell>
        </row>
        <row r="113">
          <cell r="AC113">
            <v>6240</v>
          </cell>
        </row>
        <row r="114">
          <cell r="AC114">
            <v>8860</v>
          </cell>
        </row>
        <row r="115">
          <cell r="AC115">
            <v>7820</v>
          </cell>
        </row>
        <row r="116">
          <cell r="AC116">
            <v>8460</v>
          </cell>
        </row>
        <row r="117">
          <cell r="AC117">
            <v>9007.57</v>
          </cell>
        </row>
        <row r="118">
          <cell r="AC118">
            <v>10899</v>
          </cell>
        </row>
        <row r="119">
          <cell r="AC119">
            <v>12885</v>
          </cell>
        </row>
        <row r="120">
          <cell r="AC120">
            <v>9100</v>
          </cell>
        </row>
        <row r="121">
          <cell r="AC121">
            <v>8060</v>
          </cell>
        </row>
        <row r="122">
          <cell r="AC122">
            <v>7609.09</v>
          </cell>
        </row>
        <row r="123">
          <cell r="AC123">
            <v>5380</v>
          </cell>
        </row>
      </sheetData>
      <sheetData sheetId="3">
        <row r="27">
          <cell r="G27">
            <v>16765.36</v>
          </cell>
          <cell r="H27">
            <v>9200</v>
          </cell>
        </row>
        <row r="29">
          <cell r="G29" t="str">
            <v>RECOLLIDA SELECTIVA</v>
          </cell>
          <cell r="H29" t="str">
            <v>FRACCIÓ RESTA</v>
          </cell>
        </row>
        <row r="39">
          <cell r="G39">
            <v>9650.99</v>
          </cell>
          <cell r="H39">
            <v>8060</v>
          </cell>
        </row>
        <row r="42">
          <cell r="G42">
            <v>127755.13000000003</v>
          </cell>
          <cell r="H42">
            <v>100935.66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I15" sqref="I15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8" width="9.140625" style="5" customWidth="1"/>
    <col min="9" max="9" width="18.7109375" style="5" customWidth="1"/>
    <col min="10" max="10" width="14.8515625" style="5" customWidth="1"/>
    <col min="11" max="11" width="12.8515625" style="5" customWidth="1"/>
    <col min="12" max="12" width="9.14062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26</v>
      </c>
      <c r="D2" s="4"/>
    </row>
    <row r="3" spans="1:2" ht="19.5" customHeight="1">
      <c r="A3" s="6"/>
      <c r="B3" s="6"/>
    </row>
    <row r="4" ht="19.5" customHeight="1">
      <c r="C4" s="7" t="s">
        <v>25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59" t="s">
        <v>17</v>
      </c>
      <c r="D6" s="60"/>
      <c r="E6" s="60"/>
      <c r="F6" s="60"/>
      <c r="G6" s="61"/>
      <c r="I6" s="62" t="s">
        <v>23</v>
      </c>
      <c r="J6" s="63"/>
      <c r="K6" s="64"/>
      <c r="L6" s="8"/>
      <c r="M6" s="65" t="s">
        <v>18</v>
      </c>
      <c r="N6" s="66"/>
      <c r="O6" s="67"/>
      <c r="P6" s="8"/>
      <c r="Q6" s="2"/>
      <c r="R6" s="5"/>
      <c r="T6" s="2"/>
    </row>
    <row r="7" spans="1:16" s="10" customFormat="1" ht="33" customHeight="1" thickBot="1">
      <c r="A7" s="9"/>
      <c r="C7" s="11" t="s">
        <v>11</v>
      </c>
      <c r="D7" s="12" t="s">
        <v>12</v>
      </c>
      <c r="E7" s="12" t="s">
        <v>22</v>
      </c>
      <c r="F7" s="12" t="s">
        <v>16</v>
      </c>
      <c r="G7" s="13" t="s">
        <v>14</v>
      </c>
      <c r="H7" s="14"/>
      <c r="I7" s="15" t="s">
        <v>11</v>
      </c>
      <c r="J7" s="16" t="s">
        <v>13</v>
      </c>
      <c r="K7" s="17" t="s">
        <v>15</v>
      </c>
      <c r="L7" s="18"/>
      <c r="M7" s="19" t="s">
        <v>11</v>
      </c>
      <c r="N7" s="20" t="s">
        <v>13</v>
      </c>
      <c r="O7" s="21" t="s">
        <v>15</v>
      </c>
      <c r="P7" s="22"/>
    </row>
    <row r="8" spans="1:20" ht="19.5" customHeight="1" thickBot="1">
      <c r="A8" s="23"/>
      <c r="L8" s="2"/>
      <c r="M8" s="5"/>
      <c r="P8" s="2"/>
      <c r="Q8" s="2"/>
      <c r="S8" s="2"/>
      <c r="T8" s="2"/>
    </row>
    <row r="9" spans="1:20" ht="19.5" customHeight="1">
      <c r="A9" s="24" t="s">
        <v>0</v>
      </c>
      <c r="C9" s="25">
        <f>'[1]Hoja1'!AC4</f>
        <v>1616.67</v>
      </c>
      <c r="D9" s="25">
        <f>'[1]Hoja1'!AC16</f>
        <v>0</v>
      </c>
      <c r="E9" s="25">
        <f>'[1]Hoja1'!AC28</f>
        <v>0</v>
      </c>
      <c r="F9" s="25">
        <f>'[1]Hoja1'!AC40</f>
        <v>0</v>
      </c>
      <c r="G9" s="25">
        <f>SUM(C9:F9)</f>
        <v>1616.67</v>
      </c>
      <c r="H9" s="26"/>
      <c r="I9" s="27">
        <f>'[1]Hoja1'!AC52</f>
        <v>1409.01</v>
      </c>
      <c r="J9" s="28">
        <f>'[1]Hoja1'!AC64</f>
        <v>0</v>
      </c>
      <c r="K9" s="25">
        <f>SUM(I9:J9)</f>
        <v>1409.01</v>
      </c>
      <c r="L9" s="29"/>
      <c r="M9" s="25">
        <f>'[1]Hoja1'!AC76</f>
        <v>1952.73</v>
      </c>
      <c r="N9" s="28">
        <f>'[1]Hoja1'!AC88</f>
        <v>0</v>
      </c>
      <c r="O9" s="25">
        <f>SUM(M9:N9)</f>
        <v>1952.73</v>
      </c>
      <c r="P9" s="29"/>
      <c r="Q9" s="2"/>
      <c r="S9" s="2"/>
      <c r="T9" s="2"/>
    </row>
    <row r="10" spans="1:20" ht="19.5" customHeight="1">
      <c r="A10" s="30" t="s">
        <v>1</v>
      </c>
      <c r="C10" s="25">
        <f>'[1]Hoja1'!AC5</f>
        <v>1778.45</v>
      </c>
      <c r="D10" s="25">
        <f>'[1]Hoja1'!AC17</f>
        <v>0</v>
      </c>
      <c r="E10" s="25">
        <f>'[1]Hoja1'!AC29</f>
        <v>0</v>
      </c>
      <c r="F10" s="25">
        <f>'[1]Hoja1'!AC41</f>
        <v>0</v>
      </c>
      <c r="G10" s="25">
        <f>SUM(C10:F10)</f>
        <v>1778.45</v>
      </c>
      <c r="H10" s="26"/>
      <c r="I10" s="27">
        <f>'[1]Hoja1'!AC53</f>
        <v>1218.7</v>
      </c>
      <c r="J10" s="28">
        <f>'[1]Hoja1'!AC65</f>
        <v>0</v>
      </c>
      <c r="K10" s="25">
        <f>SUM(I10:J10)</f>
        <v>1218.7</v>
      </c>
      <c r="L10" s="29"/>
      <c r="M10" s="25">
        <f>'[1]Hoja1'!AC77</f>
        <v>1857.39</v>
      </c>
      <c r="N10" s="28">
        <f>'[1]Hoja1'!AC89</f>
        <v>0</v>
      </c>
      <c r="O10" s="25">
        <f>SUM(M10:N10)</f>
        <v>1857.39</v>
      </c>
      <c r="P10" s="29"/>
      <c r="Q10" s="2"/>
      <c r="S10" s="2"/>
      <c r="T10" s="2"/>
    </row>
    <row r="11" spans="1:20" ht="19.5" customHeight="1">
      <c r="A11" s="30" t="s">
        <v>2</v>
      </c>
      <c r="C11" s="25">
        <f>'[1]Hoja1'!AC6</f>
        <v>1553.48</v>
      </c>
      <c r="D11" s="25">
        <f>'[1]Hoja1'!AC18</f>
        <v>0</v>
      </c>
      <c r="E11" s="25">
        <f>'[1]Hoja1'!AC30</f>
        <v>0</v>
      </c>
      <c r="F11" s="25">
        <f>'[1]Hoja1'!AC42</f>
        <v>0</v>
      </c>
      <c r="G11" s="25">
        <f>SUM(C11:F11)</f>
        <v>1553.48</v>
      </c>
      <c r="H11" s="26"/>
      <c r="I11" s="27">
        <f>'[1]Hoja1'!AC54</f>
        <v>1597.11</v>
      </c>
      <c r="J11" s="28">
        <f>'[1]Hoja1'!AC66</f>
        <v>0</v>
      </c>
      <c r="K11" s="25">
        <f>SUM(I11:J11)</f>
        <v>1597.11</v>
      </c>
      <c r="L11" s="29"/>
      <c r="M11" s="25">
        <f>'[1]Hoja1'!AC78</f>
        <v>1725</v>
      </c>
      <c r="N11" s="28">
        <f>'[1]Hoja1'!AC90</f>
        <v>0</v>
      </c>
      <c r="O11" s="25">
        <f>SUM(M11:N11)</f>
        <v>1725</v>
      </c>
      <c r="P11" s="29"/>
      <c r="Q11" s="2"/>
      <c r="S11" s="2"/>
      <c r="T11" s="2"/>
    </row>
    <row r="12" spans="1:20" ht="19.5" customHeight="1">
      <c r="A12" s="30" t="s">
        <v>3</v>
      </c>
      <c r="C12" s="25">
        <f>'[1]Hoja1'!AC7</f>
        <v>1615.62</v>
      </c>
      <c r="D12" s="25">
        <f>'[1]Hoja1'!AC19</f>
        <v>0</v>
      </c>
      <c r="E12" s="25">
        <f>'[1]Hoja1'!AC31</f>
        <v>0</v>
      </c>
      <c r="F12" s="25">
        <f>'[1]Hoja1'!AC43</f>
        <v>0</v>
      </c>
      <c r="G12" s="25">
        <f>SUM(C12:F12)</f>
        <v>1615.62</v>
      </c>
      <c r="H12" s="26"/>
      <c r="I12" s="27">
        <f>'[1]Hoja1'!AC55</f>
        <v>1824.51</v>
      </c>
      <c r="J12" s="28">
        <f>'[1]Hoja1'!AC67</f>
        <v>0</v>
      </c>
      <c r="K12" s="25">
        <f>SUM(I12:J12)</f>
        <v>1824.51</v>
      </c>
      <c r="L12" s="29"/>
      <c r="M12" s="25">
        <f>'[1]Hoja1'!AC79</f>
        <v>2132</v>
      </c>
      <c r="N12" s="28">
        <f>'[1]Hoja1'!AC91</f>
        <v>0</v>
      </c>
      <c r="O12" s="25">
        <f>SUM(M12:N12)</f>
        <v>2132</v>
      </c>
      <c r="P12" s="29"/>
      <c r="Q12" s="2"/>
      <c r="S12" s="2"/>
      <c r="T12" s="2"/>
    </row>
    <row r="13" spans="1:20" ht="19.5" customHeight="1">
      <c r="A13" s="30" t="s">
        <v>4</v>
      </c>
      <c r="C13" s="25">
        <f>'[1]Hoja1'!AC8</f>
        <v>1483.58</v>
      </c>
      <c r="D13" s="25">
        <f>'[1]Hoja1'!AC20</f>
        <v>0</v>
      </c>
      <c r="E13" s="25">
        <f>'[1]Hoja1'!AC32</f>
        <v>0</v>
      </c>
      <c r="F13" s="25">
        <f>'[1]Hoja1'!AC44</f>
        <v>0</v>
      </c>
      <c r="G13" s="25">
        <f>SUM(C13:F13)</f>
        <v>1483.58</v>
      </c>
      <c r="H13" s="26"/>
      <c r="I13" s="27">
        <f>'[1]Hoja1'!AC56</f>
        <v>1313.41</v>
      </c>
      <c r="J13" s="28">
        <f>'[1]Hoja1'!AC68</f>
        <v>0</v>
      </c>
      <c r="K13" s="25">
        <f>SUM(I13:J13)</f>
        <v>1313.41</v>
      </c>
      <c r="L13" s="29"/>
      <c r="M13" s="25">
        <f>'[1]Hoja1'!AC80</f>
        <v>2010.91</v>
      </c>
      <c r="N13" s="28">
        <f>'[1]Hoja1'!AC92</f>
        <v>0</v>
      </c>
      <c r="O13" s="25">
        <f>SUM(M13:N13)</f>
        <v>2010.91</v>
      </c>
      <c r="P13" s="29"/>
      <c r="Q13" s="2"/>
      <c r="S13" s="2"/>
      <c r="T13" s="2"/>
    </row>
    <row r="14" spans="1:20" ht="19.5" customHeight="1">
      <c r="A14" s="30" t="s">
        <v>5</v>
      </c>
      <c r="C14" s="25">
        <f>'[1]Hoja1'!AC9</f>
        <v>1333.92</v>
      </c>
      <c r="D14" s="25">
        <f>'[1]Hoja1'!AC21</f>
        <v>0</v>
      </c>
      <c r="E14" s="25">
        <f>'[1]Hoja1'!AC33</f>
        <v>0</v>
      </c>
      <c r="F14" s="25">
        <f>'[1]Hoja1'!AC45</f>
        <v>0</v>
      </c>
      <c r="G14" s="25">
        <f aca="true" t="shared" si="0" ref="G14:G20">SUM(C14:F14)</f>
        <v>1333.92</v>
      </c>
      <c r="H14" s="26"/>
      <c r="I14" s="27">
        <f>'[1]Hoja1'!AC57</f>
        <v>1639.78</v>
      </c>
      <c r="J14" s="25">
        <f>'[1]Hoja1'!AC69</f>
        <v>0</v>
      </c>
      <c r="K14" s="25">
        <f aca="true" t="shared" si="1" ref="K14:K20">SUM(I14:J14)</f>
        <v>1639.78</v>
      </c>
      <c r="L14" s="29"/>
      <c r="M14" s="25">
        <f>'[1]Hoja1'!AC81</f>
        <v>2080</v>
      </c>
      <c r="N14" s="25">
        <f>'[1]Hoja1'!AC93</f>
        <v>0</v>
      </c>
      <c r="O14" s="25">
        <f aca="true" t="shared" si="2" ref="O14:O20">SUM(M14:N14)</f>
        <v>2080</v>
      </c>
      <c r="P14" s="29"/>
      <c r="Q14" s="2"/>
      <c r="S14" s="2"/>
      <c r="T14" s="2"/>
    </row>
    <row r="15" spans="1:20" ht="19.5" customHeight="1">
      <c r="A15" s="30" t="s">
        <v>6</v>
      </c>
      <c r="C15" s="25">
        <f>'[1]Hoja1'!AC10</f>
        <v>1884.36</v>
      </c>
      <c r="D15" s="25">
        <f>'[1]Hoja1'!AC22</f>
        <v>0</v>
      </c>
      <c r="E15" s="25">
        <f>'[1]Hoja1'!AC34</f>
        <v>0</v>
      </c>
      <c r="F15" s="25">
        <f>'[1]Hoja1'!AC46</f>
        <v>0</v>
      </c>
      <c r="G15" s="25">
        <f t="shared" si="0"/>
        <v>1884.36</v>
      </c>
      <c r="H15" s="26"/>
      <c r="I15" s="27">
        <f>'[1]Hoja1'!AC58</f>
        <v>2600.83</v>
      </c>
      <c r="J15" s="25">
        <f>'[1]Hoja1'!AC70</f>
        <v>0</v>
      </c>
      <c r="K15" s="25">
        <f t="shared" si="1"/>
        <v>2600.83</v>
      </c>
      <c r="L15" s="29"/>
      <c r="M15" s="25">
        <f>'[1]Hoja1'!AC82</f>
        <v>2652.63</v>
      </c>
      <c r="N15" s="25">
        <f>'[1]Hoja1'!AC94</f>
        <v>0</v>
      </c>
      <c r="O15" s="25">
        <f t="shared" si="2"/>
        <v>2652.63</v>
      </c>
      <c r="P15" s="29"/>
      <c r="Q15" s="2"/>
      <c r="S15" s="2"/>
      <c r="T15" s="2"/>
    </row>
    <row r="16" spans="1:20" ht="19.5" customHeight="1">
      <c r="A16" s="30" t="s">
        <v>7</v>
      </c>
      <c r="C16" s="25">
        <f>'[1]Hoja1'!AC11</f>
        <v>1712.81</v>
      </c>
      <c r="D16" s="25">
        <f>'[1]Hoja1'!AC23</f>
        <v>0</v>
      </c>
      <c r="E16" s="25">
        <f>'[1]Hoja1'!AC35</f>
        <v>0</v>
      </c>
      <c r="F16" s="25">
        <f>'[1]Hoja1'!AC47</f>
        <v>0</v>
      </c>
      <c r="G16" s="25">
        <f t="shared" si="0"/>
        <v>1712.81</v>
      </c>
      <c r="H16" s="26"/>
      <c r="I16" s="27">
        <f>'[1]Hoja1'!AC59</f>
        <v>1891.86</v>
      </c>
      <c r="J16" s="25">
        <f>'[1]Hoja1'!AC71</f>
        <v>0</v>
      </c>
      <c r="K16" s="25">
        <f t="shared" si="1"/>
        <v>1891.86</v>
      </c>
      <c r="L16" s="29"/>
      <c r="M16" s="25">
        <f>'[1]Hoja1'!AC83</f>
        <v>1896.3</v>
      </c>
      <c r="N16" s="25">
        <f>'[1]Hoja1'!AC95</f>
        <v>0</v>
      </c>
      <c r="O16" s="25">
        <f t="shared" si="2"/>
        <v>1896.3</v>
      </c>
      <c r="P16" s="29"/>
      <c r="Q16" s="2"/>
      <c r="S16" s="2"/>
      <c r="T16" s="2"/>
    </row>
    <row r="17" spans="1:20" ht="19.5" customHeight="1">
      <c r="A17" s="30" t="s">
        <v>24</v>
      </c>
      <c r="C17" s="25">
        <f>'[1]Hoja1'!AC12</f>
        <v>1376.18</v>
      </c>
      <c r="D17" s="25">
        <f>'[1]Hoja1'!AC24</f>
        <v>0</v>
      </c>
      <c r="E17" s="25">
        <f>'[1]Hoja1'!AC36</f>
        <v>0</v>
      </c>
      <c r="F17" s="25">
        <f>'[1]Hoja1'!AC48</f>
        <v>0</v>
      </c>
      <c r="G17" s="25">
        <f t="shared" si="0"/>
        <v>1376.18</v>
      </c>
      <c r="H17" s="26"/>
      <c r="I17" s="27">
        <f>'[1]Hoja1'!AC60</f>
        <v>1616.14</v>
      </c>
      <c r="J17" s="25">
        <f>'[1]Hoja1'!AC72</f>
        <v>0</v>
      </c>
      <c r="K17" s="25">
        <f t="shared" si="1"/>
        <v>1616.14</v>
      </c>
      <c r="L17" s="29"/>
      <c r="M17" s="25">
        <f>'[1]Hoja1'!AC84</f>
        <v>3902.51</v>
      </c>
      <c r="N17" s="25">
        <f>'[1]Hoja1'!AC96</f>
        <v>0</v>
      </c>
      <c r="O17" s="25">
        <f t="shared" si="2"/>
        <v>3902.51</v>
      </c>
      <c r="P17" s="29"/>
      <c r="Q17" s="2"/>
      <c r="S17" s="2"/>
      <c r="T17" s="2"/>
    </row>
    <row r="18" spans="1:20" ht="19.5" customHeight="1">
      <c r="A18" s="30" t="s">
        <v>8</v>
      </c>
      <c r="C18" s="25">
        <f>'[1]Hoja1'!AC13</f>
        <v>1387.12</v>
      </c>
      <c r="D18" s="25">
        <f>'[1]Hoja1'!AC25</f>
        <v>0</v>
      </c>
      <c r="E18" s="25">
        <f>'[1]Hoja1'!AC37</f>
        <v>0</v>
      </c>
      <c r="F18" s="25">
        <f>'[1]Hoja1'!AC49</f>
        <v>0</v>
      </c>
      <c r="G18" s="25">
        <f t="shared" si="0"/>
        <v>1387.12</v>
      </c>
      <c r="H18" s="26"/>
      <c r="I18" s="27">
        <f>'[1]Hoja1'!AC61</f>
        <v>1666.37</v>
      </c>
      <c r="J18" s="25">
        <f>'[1]Hoja1'!AC73</f>
        <v>0</v>
      </c>
      <c r="K18" s="25">
        <f t="shared" si="1"/>
        <v>1666.37</v>
      </c>
      <c r="L18" s="29"/>
      <c r="M18" s="25">
        <f>'[1]Hoja1'!AC85</f>
        <v>1748.39</v>
      </c>
      <c r="N18" s="25">
        <f>'[1]Hoja1'!AC97</f>
        <v>0</v>
      </c>
      <c r="O18" s="25">
        <f t="shared" si="2"/>
        <v>1748.39</v>
      </c>
      <c r="P18" s="29"/>
      <c r="Q18" s="2"/>
      <c r="S18" s="2"/>
      <c r="T18" s="2"/>
    </row>
    <row r="19" spans="1:20" ht="19.5" customHeight="1">
      <c r="A19" s="30" t="s">
        <v>9</v>
      </c>
      <c r="C19" s="25">
        <f>'[1]Hoja1'!AC14</f>
        <v>1312.43</v>
      </c>
      <c r="D19" s="25">
        <f>'[1]Hoja1'!AC26</f>
        <v>0</v>
      </c>
      <c r="E19" s="25">
        <f>'[1]Hoja1'!AC38</f>
        <v>0</v>
      </c>
      <c r="F19" s="25">
        <f>'[1]Hoja1'!AC50</f>
        <v>0</v>
      </c>
      <c r="G19" s="25">
        <f t="shared" si="0"/>
        <v>1312.43</v>
      </c>
      <c r="H19" s="26"/>
      <c r="I19" s="27">
        <f>'[1]Hoja1'!AC62</f>
        <v>1477.79</v>
      </c>
      <c r="J19" s="25">
        <f>'[1]Hoja1'!AC74</f>
        <v>0</v>
      </c>
      <c r="K19" s="25">
        <f t="shared" si="1"/>
        <v>1477.79</v>
      </c>
      <c r="L19" s="29"/>
      <c r="M19" s="25">
        <f>'[1]Hoja1'!AC86</f>
        <v>2665.36</v>
      </c>
      <c r="N19" s="25">
        <f>'[1]Hoja1'!AC98</f>
        <v>0</v>
      </c>
      <c r="O19" s="25">
        <f t="shared" si="2"/>
        <v>2665.36</v>
      </c>
      <c r="P19" s="29"/>
      <c r="Q19" s="2"/>
      <c r="S19" s="2"/>
      <c r="T19" s="2"/>
    </row>
    <row r="20" spans="1:20" ht="19.5" customHeight="1" thickBot="1">
      <c r="A20" s="31" t="s">
        <v>10</v>
      </c>
      <c r="C20" s="25">
        <f>'[1]Hoja1'!AC15</f>
        <v>1473.06</v>
      </c>
      <c r="D20" s="25">
        <f>'[1]Hoja1'!AC27</f>
        <v>0</v>
      </c>
      <c r="E20" s="25">
        <f>'[1]Hoja1'!AC39</f>
        <v>0</v>
      </c>
      <c r="F20" s="25">
        <f>'[1]Hoja1'!AC51</f>
        <v>0</v>
      </c>
      <c r="G20" s="25">
        <f t="shared" si="0"/>
        <v>1473.06</v>
      </c>
      <c r="H20" s="26"/>
      <c r="I20" s="27">
        <f>'[1]Hoja1'!AC63</f>
        <v>1470.72</v>
      </c>
      <c r="J20" s="25">
        <f>'[1]Hoja1'!AC75</f>
        <v>0</v>
      </c>
      <c r="K20" s="25">
        <f t="shared" si="1"/>
        <v>1470.72</v>
      </c>
      <c r="L20" s="29"/>
      <c r="M20" s="25">
        <f>'[1]Hoja1'!AC87</f>
        <v>2244.12</v>
      </c>
      <c r="N20" s="25">
        <f>'[1]Hoja1'!AC99</f>
        <v>0</v>
      </c>
      <c r="O20" s="25">
        <f t="shared" si="2"/>
        <v>2244.12</v>
      </c>
      <c r="P20" s="29"/>
      <c r="Q20" s="2"/>
      <c r="S20" s="2"/>
      <c r="T20" s="2"/>
    </row>
    <row r="21" spans="3:20" ht="19.5" customHeight="1" thickBot="1">
      <c r="C21" s="32"/>
      <c r="D21" s="32"/>
      <c r="E21" s="32"/>
      <c r="F21" s="32"/>
      <c r="G21" s="32"/>
      <c r="H21" s="32"/>
      <c r="I21" s="33"/>
      <c r="J21" s="33"/>
      <c r="K21" s="33"/>
      <c r="L21" s="34"/>
      <c r="M21" s="33"/>
      <c r="N21" s="33"/>
      <c r="O21" s="33"/>
      <c r="P21" s="34"/>
      <c r="Q21" s="2"/>
      <c r="S21" s="2"/>
      <c r="T21" s="2"/>
    </row>
    <row r="22" spans="1:16" s="36" customFormat="1" ht="19.5" customHeight="1" thickBot="1">
      <c r="A22" s="35" t="s">
        <v>15</v>
      </c>
      <c r="C22" s="37">
        <f>SUM(C9:C20)</f>
        <v>18527.680000000004</v>
      </c>
      <c r="D22" s="37">
        <f>SUM(D9:D20)</f>
        <v>0</v>
      </c>
      <c r="E22" s="37">
        <f>SUM(E9:E20)</f>
        <v>0</v>
      </c>
      <c r="F22" s="37">
        <f>SUM(D9:D20)</f>
        <v>0</v>
      </c>
      <c r="G22" s="37">
        <f>SUM(C22:F22)</f>
        <v>18527.680000000004</v>
      </c>
      <c r="H22" s="38"/>
      <c r="I22" s="39">
        <f>SUM(I9:I20)</f>
        <v>19726.230000000003</v>
      </c>
      <c r="J22" s="40">
        <f>SUM(J9:J20)</f>
        <v>0</v>
      </c>
      <c r="K22" s="40">
        <f>SUM(I22:J22)</f>
        <v>19726.230000000003</v>
      </c>
      <c r="L22" s="41"/>
      <c r="M22" s="42">
        <f>SUM(M9:M20)</f>
        <v>26867.34</v>
      </c>
      <c r="N22" s="42">
        <f>SUM(N9:N20)</f>
        <v>0</v>
      </c>
      <c r="O22" s="42">
        <f>SUM(M22:N22)</f>
        <v>26867.34</v>
      </c>
      <c r="P22" s="43"/>
    </row>
    <row r="23" spans="1:20" s="45" customFormat="1" ht="19.5" customHeight="1">
      <c r="A23" s="44"/>
      <c r="C23" s="46" t="s">
        <v>21</v>
      </c>
      <c r="D23" s="47"/>
      <c r="E23" s="47"/>
      <c r="F23" s="47"/>
      <c r="G23" s="47"/>
      <c r="H23" s="48"/>
      <c r="I23" s="47"/>
      <c r="J23" s="47"/>
      <c r="K23" s="47"/>
      <c r="L23" s="47"/>
      <c r="M23" s="44"/>
      <c r="N23" s="47"/>
      <c r="O23" s="47"/>
      <c r="P23" s="47"/>
      <c r="Q23" s="47"/>
      <c r="R23" s="44"/>
      <c r="S23" s="48"/>
      <c r="T23" s="48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J9:J20 N9:N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3">
      <selection activeCell="S26" sqref="S26"/>
    </sheetView>
  </sheetViews>
  <sheetFormatPr defaultColWidth="11.00390625" defaultRowHeight="15"/>
  <cols>
    <col min="1" max="1" width="21.140625" style="51" customWidth="1"/>
    <col min="2" max="2" width="7.8515625" style="51" customWidth="1"/>
    <col min="3" max="3" width="22.8515625" style="51" customWidth="1"/>
    <col min="4" max="4" width="7.28125" style="51" customWidth="1"/>
    <col min="5" max="5" width="22.8515625" style="51" customWidth="1"/>
    <col min="6" max="6" width="7.28125" style="51" customWidth="1"/>
    <col min="7" max="7" width="22.8515625" style="51" bestFit="1" customWidth="1"/>
    <col min="8" max="8" width="7.28125" style="51" customWidth="1"/>
    <col min="9" max="9" width="22.8515625" style="51" customWidth="1"/>
    <col min="10" max="16384" width="11.00390625" style="51" customWidth="1"/>
  </cols>
  <sheetData>
    <row r="1" spans="1:18" s="2" customFormat="1" ht="19.5" customHeight="1">
      <c r="A1" s="49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26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50" t="s">
        <v>27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5" ht="33" customHeight="1" thickBot="1">
      <c r="A6" s="9"/>
      <c r="C6" s="52" t="s">
        <v>20</v>
      </c>
      <c r="E6" s="53" t="s">
        <v>19</v>
      </c>
    </row>
    <row r="7" spans="1:5" ht="15.75" thickBot="1">
      <c r="A7" s="23"/>
      <c r="C7" s="5"/>
      <c r="E7" s="5"/>
    </row>
    <row r="8" spans="1:5" ht="19.5" customHeight="1">
      <c r="A8" s="24" t="s">
        <v>0</v>
      </c>
      <c r="C8" s="54">
        <f>'[1]Hoja1'!AC100</f>
        <v>4301.42</v>
      </c>
      <c r="E8" s="54">
        <f>'[1]Hoja1'!AC112</f>
        <v>6615</v>
      </c>
    </row>
    <row r="9" spans="1:5" ht="19.5" customHeight="1">
      <c r="A9" s="30" t="s">
        <v>1</v>
      </c>
      <c r="C9" s="55">
        <f>'[1]Hoja1'!AC101</f>
        <v>5151.9</v>
      </c>
      <c r="E9" s="55">
        <f>'[1]Hoja1'!AC113</f>
        <v>6240</v>
      </c>
    </row>
    <row r="10" spans="1:5" ht="19.5" customHeight="1">
      <c r="A10" s="30" t="s">
        <v>2</v>
      </c>
      <c r="C10" s="55">
        <f>'[1]Hoja1'!AC102</f>
        <v>5590.93</v>
      </c>
      <c r="E10" s="55">
        <f>'[1]Hoja1'!AC114</f>
        <v>8860</v>
      </c>
    </row>
    <row r="11" spans="1:5" ht="19.5" customHeight="1">
      <c r="A11" s="30" t="s">
        <v>3</v>
      </c>
      <c r="C11" s="55">
        <f>'[1]Hoja1'!AC103</f>
        <v>4715.11</v>
      </c>
      <c r="E11" s="55">
        <f>'[1]Hoja1'!AC115</f>
        <v>7820</v>
      </c>
    </row>
    <row r="12" spans="1:5" ht="19.5" customHeight="1">
      <c r="A12" s="30" t="s">
        <v>4</v>
      </c>
      <c r="C12" s="55">
        <f>'[1]Hoja1'!AC104</f>
        <v>5618.57</v>
      </c>
      <c r="E12" s="55">
        <f>'[1]Hoja1'!AC116</f>
        <v>8460</v>
      </c>
    </row>
    <row r="13" spans="1:5" ht="19.5" customHeight="1">
      <c r="A13" s="30" t="s">
        <v>5</v>
      </c>
      <c r="C13" s="55">
        <f>'[1]Hoja1'!AC105</f>
        <v>5933.32</v>
      </c>
      <c r="E13" s="55">
        <f>'[1]Hoja1'!AC117</f>
        <v>9007.57</v>
      </c>
    </row>
    <row r="14" spans="1:5" ht="19.5" customHeight="1">
      <c r="A14" s="30" t="s">
        <v>6</v>
      </c>
      <c r="C14" s="55">
        <f>'[1]Hoja1'!AC106</f>
        <v>4275.87</v>
      </c>
      <c r="E14" s="55">
        <f>'[1]Hoja1'!AC118</f>
        <v>10899</v>
      </c>
    </row>
    <row r="15" spans="1:5" ht="19.5" customHeight="1">
      <c r="A15" s="30" t="s">
        <v>7</v>
      </c>
      <c r="C15" s="55">
        <f>'[1]Hoja1'!AC107</f>
        <v>6286.72</v>
      </c>
      <c r="E15" s="55">
        <f>'[1]Hoja1'!AC119</f>
        <v>12885</v>
      </c>
    </row>
    <row r="16" spans="1:5" ht="19.5" customHeight="1">
      <c r="A16" s="30" t="s">
        <v>24</v>
      </c>
      <c r="C16" s="55">
        <f>'[1]Hoja1'!AC108</f>
        <v>5447.32</v>
      </c>
      <c r="E16" s="55">
        <f>'[1]Hoja1'!AC120</f>
        <v>9100</v>
      </c>
    </row>
    <row r="17" spans="1:5" ht="19.5" customHeight="1">
      <c r="A17" s="30" t="s">
        <v>8</v>
      </c>
      <c r="C17" s="55">
        <f>'[1]Hoja1'!AC109</f>
        <v>5149.11</v>
      </c>
      <c r="E17" s="55">
        <f>'[1]Hoja1'!AC121</f>
        <v>8060</v>
      </c>
    </row>
    <row r="18" spans="1:5" ht="19.5" customHeight="1">
      <c r="A18" s="30" t="s">
        <v>9</v>
      </c>
      <c r="C18" s="55">
        <f>'[1]Hoja1'!AC110</f>
        <v>4847.13</v>
      </c>
      <c r="E18" s="55">
        <f>'[1]Hoja1'!AC122</f>
        <v>7609.09</v>
      </c>
    </row>
    <row r="19" spans="1:5" ht="19.5" customHeight="1" thickBot="1">
      <c r="A19" s="31" t="s">
        <v>10</v>
      </c>
      <c r="C19" s="56">
        <f>'[1]Hoja1'!AC111</f>
        <v>5616.48</v>
      </c>
      <c r="E19" s="56">
        <f>'[1]Hoja1'!AC123</f>
        <v>5380</v>
      </c>
    </row>
    <row r="20" spans="1:5" ht="19.5" customHeight="1" thickBot="1">
      <c r="A20" s="2"/>
      <c r="C20" s="33"/>
      <c r="E20" s="5"/>
    </row>
    <row r="21" spans="1:5" ht="19.5" customHeight="1" thickBot="1">
      <c r="A21" s="35" t="s">
        <v>15</v>
      </c>
      <c r="C21" s="57">
        <f>SUM(C8:C19)</f>
        <v>62933.880000000005</v>
      </c>
      <c r="E21" s="58">
        <f>SUM(E8:E19)</f>
        <v>100935.66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12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2009-02-02T15:44:57Z</cp:lastPrinted>
  <dcterms:created xsi:type="dcterms:W3CDTF">2008-05-28T16:13:29Z</dcterms:created>
  <dcterms:modified xsi:type="dcterms:W3CDTF">2009-03-26T10:10:14Z</dcterms:modified>
  <cp:category/>
  <cp:version/>
  <cp:contentType/>
  <cp:contentStatus/>
</cp:coreProperties>
</file>