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15" windowWidth="15300" windowHeight="3345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<sst xmlns="http://schemas.openxmlformats.org/spreadsheetml/2006/main" count="72" uniqueCount="37">
  <si>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</si>
  <si>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</si>
  <si>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</si>
  <si>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</si>
  <si>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</si>
  <si>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</si>
  <si>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</si>
  <si>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</si>
  <si>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</si>
  <si>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</si>
  <si>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</si>
  <si>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</si>
  <si>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</si>
  <si>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</si>
  <si>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</si>
  <si>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</si>
  <si>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</si>
  <si>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</si>
  <si>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</si>
  <si>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 xml:space="preserve"> Porta a Porta de P/C Comercial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</si>
  <si>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</si>
  <si>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</si>
  <si>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</si>
  <si>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</si>
  <si>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</si>
  <si>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</si>
  <si>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</si>
  <si>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</si>
  <si>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</si>
  <si>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</si>
  <si>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</si>
  <si>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</si>
  <si>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</si>
  <si>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SERVEI DE DEIXALLERIA, 2008</t>
  </si>
  <si>
    <t>MONTORNÈS DEL VALLÈS</t>
  </si>
  <si>
    <t>SERVEI DE RECOLLIDA PORTA A PORTA DE PAPER I CARTRÓ COMERCIAL, 2008</t>
  </si>
  <si>
    <t>Ajuntament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</si>
</sst>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29" borderId="20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3" fontId="2" fillId="0" borderId="22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3" fontId="4" fillId="0" borderId="14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2" fillId="0" borderId="33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7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7225368"/>
        <c:axId val="65028313"/>
      </c:barChart>
      <c:catAx>
        <c:axId val="7225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28313"/>
        <c:crosses val="autoZero"/>
        <c:auto val="1"/>
        <c:lblOffset val="100"/>
        <c:tickLblSkip val="1"/>
        <c:noMultiLvlLbl val="0"/>
      </c:catAx>
      <c:valAx>
        <c:axId val="65028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5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575"/>
          <c:w val="0.851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8383906"/>
        <c:axId val="32801971"/>
      </c:barChart>
      <c:catAx>
        <c:axId val="4838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01971"/>
        <c:crosses val="autoZero"/>
        <c:auto val="1"/>
        <c:lblOffset val="100"/>
        <c:tickLblSkip val="1"/>
        <c:noMultiLvlLbl val="0"/>
      </c:catAx>
      <c:valAx>
        <c:axId val="32801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3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137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6782284"/>
        <c:axId val="39713965"/>
      </c:bar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2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24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325"/>
          <c:w val="0.919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21881366"/>
        <c:axId val="62714567"/>
      </c:barChart>
      <c:catAx>
        <c:axId val="218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9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81366"/>
        <c:crossesAt val="1"/>
        <c:crossBetween val="between"/>
        <c:dispUnits/>
      </c:valAx>
      <c:spPr>
        <a:noFill/>
        <a:ln w="12700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2"/>
          <c:w val="0.907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7560192"/>
        <c:axId val="46715137"/>
      </c:barChart>
      <c:catAx>
        <c:axId val="2756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15137"/>
        <c:crosses val="autoZero"/>
        <c:auto val="1"/>
        <c:lblOffset val="100"/>
        <c:tickLblSkip val="1"/>
        <c:noMultiLvlLbl val="0"/>
      </c:catAx>
      <c:valAx>
        <c:axId val="46715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0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3"/>
          <c:w val="0.974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7783050"/>
        <c:axId val="25829723"/>
      </c:bar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17783050"/>
        <c:crossesAt val="1"/>
        <c:crossBetween val="between"/>
        <c:dispUnits/>
      </c:valAx>
      <c:spPr>
        <a:noFill/>
        <a:ln w="3175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0</xdr:rowOff>
    </xdr:from>
    <xdr:to>
      <xdr:col>6</xdr:col>
      <xdr:colOff>1476375</xdr:colOff>
      <xdr:row>40</xdr:row>
      <xdr:rowOff>200025</xdr:rowOff>
    </xdr:to>
    <xdr:graphicFrame>
      <xdr:nvGraphicFramePr>
        <xdr:cNvPr id="1" name="Chart 10"/>
        <xdr:cNvGraphicFramePr/>
      </xdr:nvGraphicFramePr>
      <xdr:xfrm>
        <a:off x="1943100" y="5819775"/>
        <a:ext cx="59436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5886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">
          <cell r="AB4">
            <v>19095.66</v>
          </cell>
        </row>
        <row r="5">
          <cell r="AB5">
            <v>17868.39</v>
          </cell>
        </row>
        <row r="6">
          <cell r="AB6">
            <v>19796.92</v>
          </cell>
        </row>
        <row r="7">
          <cell r="AB7">
            <v>18641.94</v>
          </cell>
        </row>
        <row r="8">
          <cell r="AB8">
            <v>21050.7</v>
          </cell>
        </row>
        <row r="9">
          <cell r="AB9">
            <v>21086.89</v>
          </cell>
        </row>
        <row r="10">
          <cell r="AB10">
            <v>19192.41</v>
          </cell>
        </row>
        <row r="11">
          <cell r="AB11">
            <v>13798.98</v>
          </cell>
        </row>
        <row r="12">
          <cell r="AB12">
            <v>20396.83</v>
          </cell>
        </row>
        <row r="13">
          <cell r="AB13">
            <v>18730.73</v>
          </cell>
        </row>
        <row r="14">
          <cell r="AB14">
            <v>16672.39</v>
          </cell>
        </row>
        <row r="15">
          <cell r="AB15">
            <v>21105.94</v>
          </cell>
        </row>
        <row r="16">
          <cell r="AB16">
            <v>1720</v>
          </cell>
        </row>
        <row r="17">
          <cell r="AB17">
            <v>1470</v>
          </cell>
        </row>
        <row r="18">
          <cell r="AB18">
            <v>985</v>
          </cell>
        </row>
        <row r="19">
          <cell r="AB19">
            <v>790</v>
          </cell>
        </row>
        <row r="20">
          <cell r="AB20">
            <v>1310.32</v>
          </cell>
        </row>
        <row r="21">
          <cell r="AB21">
            <v>876.86</v>
          </cell>
        </row>
        <row r="22">
          <cell r="AB22">
            <v>1009.55</v>
          </cell>
        </row>
        <row r="23">
          <cell r="AB23">
            <v>519.52</v>
          </cell>
        </row>
        <row r="24">
          <cell r="AB24">
            <v>560</v>
          </cell>
        </row>
        <row r="25">
          <cell r="AB25">
            <v>701.43</v>
          </cell>
        </row>
        <row r="26">
          <cell r="AB26">
            <v>750</v>
          </cell>
        </row>
        <row r="27">
          <cell r="AB27">
            <v>1954.55</v>
          </cell>
        </row>
        <row r="52">
          <cell r="AB52">
            <v>12418.07</v>
          </cell>
        </row>
        <row r="53">
          <cell r="AB53">
            <v>13423.35</v>
          </cell>
        </row>
        <row r="54">
          <cell r="AB54">
            <v>11597.48</v>
          </cell>
        </row>
        <row r="55">
          <cell r="AB55">
            <v>14580.11</v>
          </cell>
        </row>
        <row r="56">
          <cell r="AB56">
            <v>13437.67</v>
          </cell>
        </row>
        <row r="57">
          <cell r="AB57">
            <v>14332.79</v>
          </cell>
        </row>
        <row r="58">
          <cell r="AB58">
            <v>13987.81</v>
          </cell>
        </row>
        <row r="59">
          <cell r="AB59">
            <v>11213.22</v>
          </cell>
        </row>
        <row r="60">
          <cell r="AB60">
            <v>13163.21</v>
          </cell>
        </row>
        <row r="61">
          <cell r="AB61">
            <v>13650.25</v>
          </cell>
        </row>
        <row r="62">
          <cell r="AB62">
            <v>11969.34</v>
          </cell>
        </row>
        <row r="63">
          <cell r="AB63">
            <v>13970.16</v>
          </cell>
        </row>
        <row r="64">
          <cell r="AB64">
            <v>38.75</v>
          </cell>
        </row>
        <row r="65">
          <cell r="AB65">
            <v>138.9</v>
          </cell>
        </row>
        <row r="66">
          <cell r="AB66">
            <v>77.57</v>
          </cell>
        </row>
        <row r="67">
          <cell r="AB67">
            <v>210.92</v>
          </cell>
        </row>
        <row r="68">
          <cell r="AB68">
            <v>29.52</v>
          </cell>
        </row>
        <row r="70">
          <cell r="AB70">
            <v>77.49</v>
          </cell>
        </row>
        <row r="71">
          <cell r="AB71">
            <v>76.17</v>
          </cell>
        </row>
        <row r="75">
          <cell r="AB75">
            <v>42.9</v>
          </cell>
        </row>
        <row r="76">
          <cell r="AB76">
            <v>33351.12</v>
          </cell>
        </row>
        <row r="77">
          <cell r="AB77">
            <v>15506.45</v>
          </cell>
        </row>
        <row r="78">
          <cell r="AB78">
            <v>13222.6</v>
          </cell>
        </row>
        <row r="79">
          <cell r="AB79">
            <v>15762.62</v>
          </cell>
        </row>
        <row r="80">
          <cell r="AB80">
            <v>11798.33</v>
          </cell>
        </row>
        <row r="81">
          <cell r="AB81">
            <v>29256.61</v>
          </cell>
        </row>
        <row r="82">
          <cell r="AB82">
            <v>14158.23</v>
          </cell>
        </row>
        <row r="83">
          <cell r="AB83">
            <v>24622.91</v>
          </cell>
        </row>
        <row r="84">
          <cell r="AB84">
            <v>18949.36</v>
          </cell>
        </row>
        <row r="85">
          <cell r="AB85">
            <v>14283.36</v>
          </cell>
        </row>
        <row r="86">
          <cell r="AB86">
            <v>14814.69</v>
          </cell>
        </row>
        <row r="87">
          <cell r="AB87">
            <v>11553.2</v>
          </cell>
        </row>
        <row r="89">
          <cell r="AB89">
            <v>220.65</v>
          </cell>
        </row>
        <row r="91">
          <cell r="AB91">
            <v>256.13</v>
          </cell>
        </row>
        <row r="93">
          <cell r="AB93">
            <v>261.76</v>
          </cell>
        </row>
        <row r="95">
          <cell r="AB95">
            <v>358.18</v>
          </cell>
        </row>
        <row r="96">
          <cell r="AB96">
            <v>302.86</v>
          </cell>
        </row>
        <row r="98">
          <cell r="AB98">
            <v>240.61</v>
          </cell>
        </row>
        <row r="124">
          <cell r="AB124">
            <v>11360</v>
          </cell>
        </row>
        <row r="125">
          <cell r="AB125">
            <v>12680</v>
          </cell>
        </row>
        <row r="126">
          <cell r="AB126">
            <v>11780</v>
          </cell>
        </row>
        <row r="127">
          <cell r="AB127">
            <v>12380</v>
          </cell>
        </row>
        <row r="128">
          <cell r="AB128">
            <v>12560</v>
          </cell>
        </row>
        <row r="129">
          <cell r="AB129">
            <v>12200</v>
          </cell>
        </row>
        <row r="130">
          <cell r="AB130">
            <v>13380</v>
          </cell>
        </row>
        <row r="131">
          <cell r="AB131">
            <v>7580</v>
          </cell>
        </row>
        <row r="132">
          <cell r="AB132">
            <v>12460</v>
          </cell>
        </row>
        <row r="133">
          <cell r="AB133">
            <v>14860</v>
          </cell>
        </row>
        <row r="134">
          <cell r="AB134">
            <v>11760</v>
          </cell>
        </row>
        <row r="135">
          <cell r="AB135">
            <v>11360</v>
          </cell>
        </row>
      </sheetData>
      <sheetData sheetId="1"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8">
          <cell r="T18">
            <v>9580</v>
          </cell>
        </row>
        <row r="19">
          <cell r="T19">
            <v>13040</v>
          </cell>
        </row>
        <row r="20">
          <cell r="T20">
            <v>12700</v>
          </cell>
        </row>
        <row r="21">
          <cell r="T21">
            <v>14400</v>
          </cell>
        </row>
        <row r="22">
          <cell r="T22">
            <v>9100</v>
          </cell>
        </row>
        <row r="23">
          <cell r="T23">
            <v>21640</v>
          </cell>
        </row>
        <row r="24">
          <cell r="T24">
            <v>15740</v>
          </cell>
        </row>
        <row r="25">
          <cell r="T25">
            <v>11340</v>
          </cell>
        </row>
        <row r="26">
          <cell r="T26">
            <v>18420</v>
          </cell>
        </row>
        <row r="27">
          <cell r="T27">
            <v>20620</v>
          </cell>
        </row>
        <row r="28">
          <cell r="T28">
            <v>14360</v>
          </cell>
        </row>
        <row r="29">
          <cell r="T29">
            <v>8640</v>
          </cell>
        </row>
        <row r="31">
          <cell r="T31">
            <v>3340</v>
          </cell>
        </row>
        <row r="32">
          <cell r="T32">
            <v>1620</v>
          </cell>
        </row>
        <row r="33">
          <cell r="T33">
            <v>3460</v>
          </cell>
        </row>
        <row r="34">
          <cell r="T34">
            <v>2700</v>
          </cell>
        </row>
        <row r="35">
          <cell r="T35">
            <v>3740</v>
          </cell>
        </row>
        <row r="36">
          <cell r="T36">
            <v>3300</v>
          </cell>
        </row>
        <row r="37">
          <cell r="T37">
            <v>4500</v>
          </cell>
        </row>
        <row r="38">
          <cell r="T38">
            <v>1420</v>
          </cell>
        </row>
        <row r="39">
          <cell r="T39">
            <v>3300</v>
          </cell>
        </row>
        <row r="40">
          <cell r="T40">
            <v>2460</v>
          </cell>
        </row>
        <row r="41">
          <cell r="T41">
            <v>3740</v>
          </cell>
        </row>
        <row r="42">
          <cell r="T42">
            <v>1360</v>
          </cell>
        </row>
        <row r="44">
          <cell r="T44">
            <v>11716</v>
          </cell>
        </row>
        <row r="45">
          <cell r="T45">
            <v>14136</v>
          </cell>
        </row>
        <row r="46">
          <cell r="T46">
            <v>10720</v>
          </cell>
        </row>
        <row r="47">
          <cell r="T47">
            <v>11116</v>
          </cell>
        </row>
        <row r="48">
          <cell r="T48">
            <v>10600</v>
          </cell>
        </row>
        <row r="49">
          <cell r="T49">
            <v>11980</v>
          </cell>
        </row>
        <row r="50">
          <cell r="T50">
            <v>14700</v>
          </cell>
        </row>
        <row r="51">
          <cell r="T51">
            <v>9880</v>
          </cell>
        </row>
        <row r="52">
          <cell r="T52">
            <v>17500</v>
          </cell>
        </row>
        <row r="53">
          <cell r="T53">
            <v>16680</v>
          </cell>
        </row>
        <row r="54">
          <cell r="T54">
            <v>15256</v>
          </cell>
        </row>
        <row r="55">
          <cell r="T55">
            <v>11952</v>
          </cell>
        </row>
        <row r="57">
          <cell r="T57">
            <v>12760</v>
          </cell>
        </row>
        <row r="58">
          <cell r="T58">
            <v>43980</v>
          </cell>
        </row>
        <row r="59">
          <cell r="T59">
            <v>18960</v>
          </cell>
        </row>
        <row r="60">
          <cell r="T60">
            <v>27920</v>
          </cell>
        </row>
        <row r="61">
          <cell r="T61">
            <v>27420</v>
          </cell>
        </row>
        <row r="62">
          <cell r="T62">
            <v>31280</v>
          </cell>
        </row>
        <row r="63">
          <cell r="T63">
            <v>33880</v>
          </cell>
        </row>
        <row r="64">
          <cell r="T64">
            <v>30460</v>
          </cell>
        </row>
        <row r="65">
          <cell r="T65">
            <v>30120</v>
          </cell>
        </row>
        <row r="66">
          <cell r="T66">
            <v>36780</v>
          </cell>
        </row>
        <row r="67">
          <cell r="T67">
            <v>59400</v>
          </cell>
        </row>
        <row r="68">
          <cell r="T68">
            <v>14560</v>
          </cell>
        </row>
        <row r="70">
          <cell r="T70">
            <v>37600</v>
          </cell>
        </row>
        <row r="71">
          <cell r="T71">
            <v>12360</v>
          </cell>
        </row>
        <row r="72">
          <cell r="T72">
            <v>39240</v>
          </cell>
        </row>
        <row r="73">
          <cell r="T73">
            <v>55520</v>
          </cell>
        </row>
        <row r="74">
          <cell r="T74">
            <v>71000</v>
          </cell>
        </row>
        <row r="75">
          <cell r="T75">
            <v>55560</v>
          </cell>
        </row>
        <row r="76">
          <cell r="T76">
            <v>40180</v>
          </cell>
        </row>
        <row r="77">
          <cell r="T77">
            <v>7480</v>
          </cell>
        </row>
        <row r="78">
          <cell r="T78">
            <v>38120</v>
          </cell>
        </row>
        <row r="79">
          <cell r="T79">
            <v>44560</v>
          </cell>
        </row>
        <row r="80">
          <cell r="T80">
            <v>50620</v>
          </cell>
        </row>
        <row r="81">
          <cell r="T81">
            <v>49160</v>
          </cell>
        </row>
      </sheetData>
      <sheetData sheetId="2">
        <row r="6">
          <cell r="T6">
            <v>430</v>
          </cell>
        </row>
        <row r="7">
          <cell r="T7">
            <v>486</v>
          </cell>
        </row>
        <row r="8">
          <cell r="T8">
            <v>570</v>
          </cell>
        </row>
        <row r="9">
          <cell r="T9">
            <v>538</v>
          </cell>
        </row>
        <row r="10">
          <cell r="T10">
            <v>438</v>
          </cell>
        </row>
        <row r="11">
          <cell r="T11">
            <v>526</v>
          </cell>
        </row>
        <row r="12">
          <cell r="T12">
            <v>609</v>
          </cell>
        </row>
        <row r="13">
          <cell r="T13">
            <v>601</v>
          </cell>
        </row>
        <row r="14">
          <cell r="T14">
            <v>607</v>
          </cell>
        </row>
        <row r="15">
          <cell r="T15">
            <v>468</v>
          </cell>
        </row>
        <row r="16">
          <cell r="T16">
            <v>539</v>
          </cell>
        </row>
        <row r="17">
          <cell r="T17">
            <v>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5" sqref="E15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34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6" t="s">
        <v>17</v>
      </c>
      <c r="D6" s="87"/>
      <c r="E6" s="87"/>
      <c r="F6" s="87"/>
      <c r="G6" s="88"/>
      <c r="I6" s="89" t="s">
        <v>30</v>
      </c>
      <c r="J6" s="90"/>
      <c r="K6" s="91"/>
      <c r="L6" s="10"/>
      <c r="M6" s="92" t="s">
        <v>18</v>
      </c>
      <c r="N6" s="93"/>
      <c r="O6" s="94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'[1]Hoja1'!AB4</f>
        <v>19095.66</v>
      </c>
      <c r="D9" s="27">
        <f>'[1]Hoja1'!AB16</f>
        <v>1720</v>
      </c>
      <c r="E9" s="27">
        <f>'[1]Hoja1'!AB28</f>
        <v>0</v>
      </c>
      <c r="F9" s="27">
        <f>'[1]Hoja1'!AB40</f>
        <v>0</v>
      </c>
      <c r="G9" s="27">
        <f>SUM(C9:F9)</f>
        <v>20815.66</v>
      </c>
      <c r="H9" s="28"/>
      <c r="I9" s="29">
        <f>'[1]Hoja1'!AB52</f>
        <v>12418.07</v>
      </c>
      <c r="J9" s="30">
        <f>'[1]Hoja1'!AB64</f>
        <v>38.75</v>
      </c>
      <c r="K9" s="27">
        <f>SUM(I9:J9)</f>
        <v>12456.82</v>
      </c>
      <c r="L9" s="31"/>
      <c r="M9" s="27">
        <f>'[1]Hoja1'!AB76</f>
        <v>33351.12</v>
      </c>
      <c r="N9" s="30">
        <f>'[1]Hoja1'!AB88</f>
        <v>0</v>
      </c>
      <c r="O9" s="27">
        <f>SUM(M9:N9)</f>
        <v>33351.12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'[1]Hoja1'!AB5</f>
        <v>17868.39</v>
      </c>
      <c r="D10" s="27">
        <f>'[1]Hoja1'!AB17</f>
        <v>1470</v>
      </c>
      <c r="E10" s="27">
        <f>'[1]Hoja1'!AB29</f>
        <v>0</v>
      </c>
      <c r="F10" s="27">
        <f>'[1]Hoja1'!AB41</f>
        <v>0</v>
      </c>
      <c r="G10" s="27">
        <f>SUM(C10:F10)</f>
        <v>19338.39</v>
      </c>
      <c r="H10" s="28"/>
      <c r="I10" s="29">
        <f>'[1]Hoja1'!AB53</f>
        <v>13423.35</v>
      </c>
      <c r="J10" s="30">
        <f>'[1]Hoja1'!AB65</f>
        <v>138.9</v>
      </c>
      <c r="K10" s="27">
        <f>SUM(I10:J10)</f>
        <v>13562.25</v>
      </c>
      <c r="L10" s="31"/>
      <c r="M10" s="27">
        <f>'[1]Hoja1'!AB77</f>
        <v>15506.45</v>
      </c>
      <c r="N10" s="30">
        <f>'[1]Hoja1'!AB89</f>
        <v>220.65</v>
      </c>
      <c r="O10" s="27">
        <f>SUM(M10:N10)</f>
        <v>15727.1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'[1]Hoja1'!AB6</f>
        <v>19796.92</v>
      </c>
      <c r="D11" s="27">
        <f>'[1]Hoja1'!AB18</f>
        <v>985</v>
      </c>
      <c r="E11" s="27">
        <f>'[1]Hoja1'!AB30</f>
        <v>0</v>
      </c>
      <c r="F11" s="27">
        <f>'[1]Hoja1'!AB42</f>
        <v>0</v>
      </c>
      <c r="G11" s="27">
        <f>SUM(C11:F11)</f>
        <v>20781.92</v>
      </c>
      <c r="H11" s="28"/>
      <c r="I11" s="29">
        <f>'[1]Hoja1'!AB54</f>
        <v>11597.48</v>
      </c>
      <c r="J11" s="30">
        <f>'[1]Hoja1'!AB66</f>
        <v>77.57</v>
      </c>
      <c r="K11" s="27">
        <f>SUM(I11:J11)</f>
        <v>11675.05</v>
      </c>
      <c r="L11" s="31"/>
      <c r="M11" s="27">
        <f>'[1]Hoja1'!AB78</f>
        <v>13222.6</v>
      </c>
      <c r="N11" s="30">
        <f>'[1]Hoja1'!AB90</f>
        <v>0</v>
      </c>
      <c r="O11" s="27">
        <f>SUM(M11:N11)</f>
        <v>13222.6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'[1]Hoja1'!AB7</f>
        <v>18641.94</v>
      </c>
      <c r="D12" s="27">
        <f>'[1]Hoja1'!AB19</f>
        <v>790</v>
      </c>
      <c r="E12" s="27">
        <f>'[1]Hoja1'!AB31</f>
        <v>0</v>
      </c>
      <c r="F12" s="27">
        <f>'[1]Hoja1'!AB43</f>
        <v>0</v>
      </c>
      <c r="G12" s="27">
        <f>SUM(C12:F12)</f>
        <v>19431.94</v>
      </c>
      <c r="H12" s="28"/>
      <c r="I12" s="29">
        <f>'[1]Hoja1'!AB55</f>
        <v>14580.11</v>
      </c>
      <c r="J12" s="30">
        <f>'[1]Hoja1'!AB67</f>
        <v>210.92</v>
      </c>
      <c r="K12" s="27">
        <f>SUM(I12:J12)</f>
        <v>14791.03</v>
      </c>
      <c r="L12" s="31"/>
      <c r="M12" s="27">
        <f>'[1]Hoja1'!AB79</f>
        <v>15762.62</v>
      </c>
      <c r="N12" s="30">
        <f>'[1]Hoja1'!AB91</f>
        <v>256.13</v>
      </c>
      <c r="O12" s="27">
        <f>SUM(M12:N12)</f>
        <v>16018.75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'[1]Hoja1'!AB8</f>
        <v>21050.7</v>
      </c>
      <c r="D13" s="27">
        <f>'[1]Hoja1'!AB20</f>
        <v>1310.32</v>
      </c>
      <c r="E13" s="27">
        <f>'[1]Hoja1'!AB32</f>
        <v>0</v>
      </c>
      <c r="F13" s="27">
        <f>'[1]Hoja1'!AB44</f>
        <v>0</v>
      </c>
      <c r="G13" s="27">
        <f>SUM(C13:F13)</f>
        <v>22361.02</v>
      </c>
      <c r="H13" s="28"/>
      <c r="I13" s="29">
        <f>'[1]Hoja1'!AB56</f>
        <v>13437.67</v>
      </c>
      <c r="J13" s="30">
        <f>'[1]Hoja1'!AB68</f>
        <v>29.52</v>
      </c>
      <c r="K13" s="27">
        <f>SUM(I13:J13)</f>
        <v>13467.19</v>
      </c>
      <c r="L13" s="31"/>
      <c r="M13" s="27">
        <f>'[1]Hoja1'!AB80</f>
        <v>11798.33</v>
      </c>
      <c r="N13" s="30">
        <f>'[1]Hoja1'!AB92</f>
        <v>0</v>
      </c>
      <c r="O13" s="27">
        <f>SUM(M13:N13)</f>
        <v>11798.33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'[1]Hoja1'!AB9</f>
        <v>21086.89</v>
      </c>
      <c r="D14" s="27">
        <f>'[1]Hoja1'!AB21</f>
        <v>876.86</v>
      </c>
      <c r="E14" s="27">
        <f>'[1]Hoja1'!AB33</f>
        <v>0</v>
      </c>
      <c r="F14" s="27">
        <f>'[1]Hoja1'!AB45</f>
        <v>0</v>
      </c>
      <c r="G14" s="27">
        <f aca="true" t="shared" si="0" ref="G14:G20">SUM(C14:F14)</f>
        <v>21963.75</v>
      </c>
      <c r="H14" s="28"/>
      <c r="I14" s="29">
        <f>'[1]Hoja1'!AB57</f>
        <v>14332.79</v>
      </c>
      <c r="J14" s="27">
        <f>'[1]Hoja1'!AB69</f>
        <v>0</v>
      </c>
      <c r="K14" s="27">
        <f aca="true" t="shared" si="1" ref="K14:K20">SUM(I14:J14)</f>
        <v>14332.79</v>
      </c>
      <c r="L14" s="31"/>
      <c r="M14" s="27">
        <f>'[1]Hoja1'!AB81</f>
        <v>29256.61</v>
      </c>
      <c r="N14" s="27">
        <f>'[1]Hoja1'!AB93</f>
        <v>261.76</v>
      </c>
      <c r="O14" s="27">
        <f aca="true" t="shared" si="2" ref="O14:O20">SUM(M14:N14)</f>
        <v>29518.37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'[1]Hoja1'!AB10</f>
        <v>19192.41</v>
      </c>
      <c r="D15" s="27">
        <f>'[1]Hoja1'!AB22</f>
        <v>1009.55</v>
      </c>
      <c r="E15" s="27">
        <f>'[1]Hoja1'!AB34</f>
        <v>0</v>
      </c>
      <c r="F15" s="27">
        <f>'[1]Hoja1'!AB46</f>
        <v>0</v>
      </c>
      <c r="G15" s="27">
        <f t="shared" si="0"/>
        <v>20201.96</v>
      </c>
      <c r="H15" s="28"/>
      <c r="I15" s="29">
        <f>'[1]Hoja1'!AB58</f>
        <v>13987.81</v>
      </c>
      <c r="J15" s="27">
        <f>'[1]Hoja1'!AB70</f>
        <v>77.49</v>
      </c>
      <c r="K15" s="27">
        <f t="shared" si="1"/>
        <v>14065.3</v>
      </c>
      <c r="L15" s="31"/>
      <c r="M15" s="27">
        <f>'[1]Hoja1'!AB82</f>
        <v>14158.23</v>
      </c>
      <c r="N15" s="27">
        <f>'[1]Hoja1'!AB94</f>
        <v>0</v>
      </c>
      <c r="O15" s="27">
        <f t="shared" si="2"/>
        <v>14158.23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'[1]Hoja1'!AB11</f>
        <v>13798.98</v>
      </c>
      <c r="D16" s="27">
        <f>'[1]Hoja1'!AB23</f>
        <v>519.52</v>
      </c>
      <c r="E16" s="27">
        <f>'[1]Hoja1'!AB35</f>
        <v>0</v>
      </c>
      <c r="F16" s="27">
        <f>'[1]Hoja1'!AB47</f>
        <v>0</v>
      </c>
      <c r="G16" s="27">
        <f t="shared" si="0"/>
        <v>14318.5</v>
      </c>
      <c r="H16" s="28"/>
      <c r="I16" s="29">
        <f>'[1]Hoja1'!AB59</f>
        <v>11213.22</v>
      </c>
      <c r="J16" s="27">
        <f>'[1]Hoja1'!AB71</f>
        <v>76.17</v>
      </c>
      <c r="K16" s="27">
        <f t="shared" si="1"/>
        <v>11289.39</v>
      </c>
      <c r="L16" s="31"/>
      <c r="M16" s="27">
        <f>'[1]Hoja1'!AB83</f>
        <v>24622.91</v>
      </c>
      <c r="N16" s="27">
        <f>'[1]Hoja1'!AB95</f>
        <v>358.18</v>
      </c>
      <c r="O16" s="27">
        <f t="shared" si="2"/>
        <v>24981.09</v>
      </c>
      <c r="P16" s="31"/>
      <c r="Q16" s="4"/>
      <c r="S16" s="4"/>
      <c r="T16" s="4"/>
    </row>
    <row r="17" spans="1:20" ht="19.5" customHeight="1">
      <c r="A17" s="32" t="s">
        <v>31</v>
      </c>
      <c r="C17" s="27">
        <f>'[1]Hoja1'!AB12</f>
        <v>20396.83</v>
      </c>
      <c r="D17" s="27">
        <f>'[1]Hoja1'!AB24</f>
        <v>560</v>
      </c>
      <c r="E17" s="27">
        <f>'[1]Hoja1'!AB36</f>
        <v>0</v>
      </c>
      <c r="F17" s="27">
        <f>'[1]Hoja1'!AB48</f>
        <v>0</v>
      </c>
      <c r="G17" s="27">
        <f t="shared" si="0"/>
        <v>20956.83</v>
      </c>
      <c r="H17" s="28"/>
      <c r="I17" s="29">
        <f>'[1]Hoja1'!AB60</f>
        <v>13163.21</v>
      </c>
      <c r="J17" s="27">
        <f>'[1]Hoja1'!AB72</f>
        <v>0</v>
      </c>
      <c r="K17" s="27">
        <f t="shared" si="1"/>
        <v>13163.21</v>
      </c>
      <c r="L17" s="31"/>
      <c r="M17" s="27">
        <f>'[1]Hoja1'!AB84</f>
        <v>18949.36</v>
      </c>
      <c r="N17" s="27">
        <f>'[1]Hoja1'!AB96</f>
        <v>302.86</v>
      </c>
      <c r="O17" s="27">
        <f t="shared" si="2"/>
        <v>19252.22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'[1]Hoja1'!AB13</f>
        <v>18730.73</v>
      </c>
      <c r="D18" s="27">
        <f>'[1]Hoja1'!AB25</f>
        <v>701.43</v>
      </c>
      <c r="E18" s="27">
        <f>'[1]Hoja1'!AB37</f>
        <v>0</v>
      </c>
      <c r="F18" s="27">
        <f>'[1]Hoja1'!AB49</f>
        <v>0</v>
      </c>
      <c r="G18" s="27">
        <f t="shared" si="0"/>
        <v>19432.16</v>
      </c>
      <c r="H18" s="28"/>
      <c r="I18" s="29">
        <f>'[1]Hoja1'!AB61</f>
        <v>13650.25</v>
      </c>
      <c r="J18" s="27">
        <f>'[1]Hoja1'!AB73</f>
        <v>0</v>
      </c>
      <c r="K18" s="27">
        <f t="shared" si="1"/>
        <v>13650.25</v>
      </c>
      <c r="L18" s="31"/>
      <c r="M18" s="27">
        <f>'[1]Hoja1'!AB85</f>
        <v>14283.36</v>
      </c>
      <c r="N18" s="27">
        <f>'[1]Hoja1'!AB97</f>
        <v>0</v>
      </c>
      <c r="O18" s="27">
        <f t="shared" si="2"/>
        <v>14283.36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'[1]Hoja1'!AB14</f>
        <v>16672.39</v>
      </c>
      <c r="D19" s="27">
        <f>'[1]Hoja1'!AB26</f>
        <v>750</v>
      </c>
      <c r="E19" s="27">
        <f>'[1]Hoja1'!AB38</f>
        <v>0</v>
      </c>
      <c r="F19" s="27">
        <f>'[1]Hoja1'!AB50</f>
        <v>0</v>
      </c>
      <c r="G19" s="27">
        <f t="shared" si="0"/>
        <v>17422.39</v>
      </c>
      <c r="H19" s="28"/>
      <c r="I19" s="29">
        <f>'[1]Hoja1'!AB62</f>
        <v>11969.34</v>
      </c>
      <c r="J19" s="27">
        <f>'[1]Hoja1'!AB74</f>
        <v>0</v>
      </c>
      <c r="K19" s="27">
        <f t="shared" si="1"/>
        <v>11969.34</v>
      </c>
      <c r="L19" s="31"/>
      <c r="M19" s="27">
        <f>'[1]Hoja1'!AB86</f>
        <v>14814.69</v>
      </c>
      <c r="N19" s="27">
        <f>'[1]Hoja1'!AB98</f>
        <v>240.61</v>
      </c>
      <c r="O19" s="27">
        <f t="shared" si="2"/>
        <v>15055.300000000001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'[1]Hoja1'!AB15</f>
        <v>21105.94</v>
      </c>
      <c r="D20" s="27">
        <f>'[1]Hoja1'!AB27</f>
        <v>1954.55</v>
      </c>
      <c r="E20" s="27">
        <f>'[1]Hoja1'!AB39</f>
        <v>0</v>
      </c>
      <c r="F20" s="27">
        <f>'[1]Hoja1'!AB51</f>
        <v>0</v>
      </c>
      <c r="G20" s="27">
        <f t="shared" si="0"/>
        <v>23060.489999999998</v>
      </c>
      <c r="H20" s="28"/>
      <c r="I20" s="29">
        <f>'[1]Hoja1'!AB63</f>
        <v>13970.16</v>
      </c>
      <c r="J20" s="27">
        <f>'[1]Hoja1'!AB75</f>
        <v>42.9</v>
      </c>
      <c r="K20" s="27">
        <f t="shared" si="1"/>
        <v>14013.06</v>
      </c>
      <c r="L20" s="31"/>
      <c r="M20" s="27">
        <f>'[1]Hoja1'!AB87</f>
        <v>11553.2</v>
      </c>
      <c r="N20" s="27">
        <f>'[1]Hoja1'!AB99</f>
        <v>0</v>
      </c>
      <c r="O20" s="27">
        <f t="shared" si="2"/>
        <v>11553.2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227437.78000000003</v>
      </c>
      <c r="D22" s="39">
        <f>SUM(D9:D20)</f>
        <v>12647.23</v>
      </c>
      <c r="E22" s="39">
        <f>SUM(E9:E20)</f>
        <v>0</v>
      </c>
      <c r="F22" s="39">
        <f>SUM(F9:F20)</f>
        <v>0</v>
      </c>
      <c r="G22" s="39">
        <f>SUM(C22:F22)</f>
        <v>240085.01000000004</v>
      </c>
      <c r="H22" s="40"/>
      <c r="I22" s="41">
        <f>SUM(I9:I20)</f>
        <v>157743.46</v>
      </c>
      <c r="J22" s="42">
        <f>SUM(J9:J20)</f>
        <v>692.2199999999999</v>
      </c>
      <c r="K22" s="42">
        <f>SUM(I22:J22)</f>
        <v>158435.68</v>
      </c>
      <c r="L22" s="43"/>
      <c r="M22" s="44">
        <f>SUM(M9:M20)</f>
        <v>217279.48000000004</v>
      </c>
      <c r="N22" s="44">
        <f>SUM(N9:N20)</f>
        <v>1640.19</v>
      </c>
      <c r="O22" s="44">
        <f>SUM(M22:N22)</f>
        <v>218919.67000000004</v>
      </c>
      <c r="P22" s="45"/>
    </row>
    <row r="23" spans="1:20" s="47" customFormat="1" ht="19.5" customHeight="1">
      <c r="A23" s="46"/>
      <c r="C23" s="48" t="s">
        <v>28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I22" sqref="I22"/>
    </sheetView>
  </sheetViews>
  <sheetFormatPr defaultColWidth="11.00390625" defaultRowHeight="15"/>
  <cols>
    <col min="1" max="1" width="21.140625" style="53" customWidth="1"/>
    <col min="2" max="2" width="7.8515625" style="53" customWidth="1"/>
    <col min="3" max="3" width="29.7109375" style="53" customWidth="1"/>
    <col min="4" max="4" width="7.28125" style="53" customWidth="1"/>
    <col min="5" max="5" width="22.8515625" style="53" customWidth="1"/>
    <col min="6" max="6" width="7.28125" style="53" customWidth="1"/>
    <col min="7" max="7" width="22.8515625" style="53" bestFit="1" customWidth="1"/>
    <col min="8" max="8" width="7.28125" style="53" customWidth="1"/>
    <col min="9" max="9" width="22.8515625" style="53" customWidth="1"/>
    <col min="10" max="16384" width="11.00390625" style="53" customWidth="1"/>
  </cols>
  <sheetData>
    <row r="1" spans="1:18" s="4" customFormat="1" ht="19.5" customHeight="1">
      <c r="A1" s="51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34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52" t="s">
        <v>35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4" ht="33" customHeight="1" thickBot="1">
      <c r="A6" s="11"/>
      <c r="C6" s="54" t="s">
        <v>19</v>
      </c>
      <c r="D6" s="55"/>
    </row>
    <row r="7" spans="1:4" ht="15.75" thickBot="1">
      <c r="A7" s="25"/>
      <c r="C7" s="7"/>
      <c r="D7" s="55"/>
    </row>
    <row r="8" spans="1:4" ht="19.5" customHeight="1">
      <c r="A8" s="26" t="s">
        <v>0</v>
      </c>
      <c r="C8" s="56">
        <f>'[1]Hoja1'!AB124</f>
        <v>11360</v>
      </c>
      <c r="D8" s="55"/>
    </row>
    <row r="9" spans="1:4" ht="19.5" customHeight="1">
      <c r="A9" s="32" t="s">
        <v>1</v>
      </c>
      <c r="C9" s="57">
        <f>'[1]Hoja1'!AB125</f>
        <v>12680</v>
      </c>
      <c r="D9" s="55"/>
    </row>
    <row r="10" spans="1:4" ht="19.5" customHeight="1">
      <c r="A10" s="32" t="s">
        <v>2</v>
      </c>
      <c r="C10" s="57">
        <f>'[1]Hoja1'!AB126</f>
        <v>11780</v>
      </c>
      <c r="D10" s="55"/>
    </row>
    <row r="11" spans="1:4" ht="19.5" customHeight="1">
      <c r="A11" s="32" t="s">
        <v>3</v>
      </c>
      <c r="C11" s="57">
        <f>'[1]Hoja1'!AB127</f>
        <v>12380</v>
      </c>
      <c r="D11" s="55"/>
    </row>
    <row r="12" spans="1:4" ht="19.5" customHeight="1">
      <c r="A12" s="32" t="s">
        <v>4</v>
      </c>
      <c r="C12" s="57">
        <f>'[1]Hoja1'!AB128</f>
        <v>12560</v>
      </c>
      <c r="D12" s="55"/>
    </row>
    <row r="13" spans="1:4" ht="19.5" customHeight="1">
      <c r="A13" s="32" t="s">
        <v>5</v>
      </c>
      <c r="C13" s="57">
        <f>'[1]Hoja1'!AB129</f>
        <v>12200</v>
      </c>
      <c r="D13" s="55"/>
    </row>
    <row r="14" spans="1:4" ht="19.5" customHeight="1">
      <c r="A14" s="32" t="s">
        <v>6</v>
      </c>
      <c r="C14" s="57">
        <f>'[1]Hoja1'!AB130</f>
        <v>13380</v>
      </c>
      <c r="D14" s="55"/>
    </row>
    <row r="15" spans="1:4" ht="19.5" customHeight="1">
      <c r="A15" s="32" t="s">
        <v>7</v>
      </c>
      <c r="C15" s="57">
        <f>'[1]Hoja1'!AB131</f>
        <v>7580</v>
      </c>
      <c r="D15" s="55"/>
    </row>
    <row r="16" spans="1:4" ht="19.5" customHeight="1">
      <c r="A16" s="32" t="s">
        <v>31</v>
      </c>
      <c r="C16" s="57">
        <f>'[1]Hoja1'!AB132</f>
        <v>12460</v>
      </c>
      <c r="D16" s="55"/>
    </row>
    <row r="17" spans="1:4" ht="19.5" customHeight="1">
      <c r="A17" s="32" t="s">
        <v>8</v>
      </c>
      <c r="C17" s="57">
        <f>'[1]Hoja1'!AB133</f>
        <v>14860</v>
      </c>
      <c r="D17" s="55"/>
    </row>
    <row r="18" spans="1:4" ht="19.5" customHeight="1">
      <c r="A18" s="32" t="s">
        <v>9</v>
      </c>
      <c r="C18" s="57">
        <f>'[1]Hoja1'!AB134</f>
        <v>11760</v>
      </c>
      <c r="D18" s="55"/>
    </row>
    <row r="19" spans="1:4" ht="19.5" customHeight="1" thickBot="1">
      <c r="A19" s="33" t="s">
        <v>10</v>
      </c>
      <c r="C19" s="58">
        <f>'[1]Hoja1'!AB135</f>
        <v>11360</v>
      </c>
      <c r="D19" s="55"/>
    </row>
    <row r="20" spans="1:4" ht="19.5" customHeight="1" thickBot="1">
      <c r="A20" s="4"/>
      <c r="C20" s="34"/>
      <c r="D20" s="55"/>
    </row>
    <row r="21" spans="1:4" ht="19.5" customHeight="1" thickBot="1">
      <c r="A21" s="37" t="s">
        <v>15</v>
      </c>
      <c r="C21" s="59">
        <f>SUM(C8:C19)</f>
        <v>144360</v>
      </c>
      <c r="D21" s="5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F13" sqref="F13"/>
    </sheetView>
  </sheetViews>
  <sheetFormatPr defaultColWidth="11.00390625" defaultRowHeight="15"/>
  <cols>
    <col min="1" max="1" width="22.140625" style="53" customWidth="1"/>
    <col min="2" max="2" width="7.8515625" style="53" customWidth="1"/>
    <col min="3" max="6" width="18.57421875" style="53" customWidth="1"/>
    <col min="7" max="7" width="18.57421875" style="55" customWidth="1"/>
    <col min="8" max="10" width="18.57421875" style="53" customWidth="1"/>
    <col min="11" max="11" width="6.8515625" style="53" customWidth="1"/>
    <col min="12" max="12" width="11.421875" style="53" customWidth="1"/>
    <col min="13" max="13" width="18.00390625" style="53" customWidth="1"/>
    <col min="14" max="16384" width="11.00390625" style="53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34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 thickBo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spans="12:13" ht="19.5" customHeight="1" thickBot="1">
      <c r="L5" s="95" t="s">
        <v>36</v>
      </c>
      <c r="M5" s="96"/>
    </row>
    <row r="6" spans="1:13" ht="33" customHeight="1" thickBot="1">
      <c r="A6" s="11"/>
      <c r="C6" s="60" t="s">
        <v>20</v>
      </c>
      <c r="D6" s="61" t="s">
        <v>21</v>
      </c>
      <c r="E6" s="61" t="s">
        <v>22</v>
      </c>
      <c r="F6" s="61" t="s">
        <v>23</v>
      </c>
      <c r="G6" s="62" t="s">
        <v>25</v>
      </c>
      <c r="H6" s="62" t="s">
        <v>24</v>
      </c>
      <c r="I6" s="63" t="s">
        <v>26</v>
      </c>
      <c r="J6" s="64" t="s">
        <v>27</v>
      </c>
      <c r="L6" s="60" t="s">
        <v>23</v>
      </c>
      <c r="M6" s="82" t="s">
        <v>25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3" ht="19.5" customHeight="1">
      <c r="A8" s="65" t="s">
        <v>0</v>
      </c>
      <c r="C8" s="66">
        <f>'[1]DEIXALLERIES'!T70</f>
        <v>37600</v>
      </c>
      <c r="D8" s="67">
        <f>'[1]DEIXALLERIES'!T5</f>
        <v>0</v>
      </c>
      <c r="E8" s="67">
        <f>'[1]DEIXALLERIES'!T31</f>
        <v>3340</v>
      </c>
      <c r="F8" s="67">
        <f>'[1]DEIXALLERIES'!T18</f>
        <v>9580</v>
      </c>
      <c r="G8" s="68">
        <f>'[1]DEIXALLERIES'!T57</f>
        <v>12760</v>
      </c>
      <c r="H8" s="68">
        <f>'[1]DEIXALLERIES'!T44</f>
        <v>11716</v>
      </c>
      <c r="I8" s="69">
        <f>SUM(C8:H8)</f>
        <v>74996</v>
      </c>
      <c r="J8" s="1">
        <f>'[1]USUARIS DEIXALLERIES'!T6</f>
        <v>430</v>
      </c>
      <c r="L8" s="83"/>
      <c r="M8" s="69"/>
    </row>
    <row r="9" spans="1:13" ht="19.5" customHeight="1">
      <c r="A9" s="65" t="s">
        <v>1</v>
      </c>
      <c r="C9" s="70">
        <f>'[1]DEIXALLERIES'!T71</f>
        <v>12360</v>
      </c>
      <c r="D9" s="30">
        <f>'[1]DEIXALLERIES'!T6</f>
        <v>0</v>
      </c>
      <c r="E9" s="30">
        <f>'[1]DEIXALLERIES'!T32</f>
        <v>1620</v>
      </c>
      <c r="F9" s="30">
        <f>'[1]DEIXALLERIES'!T19</f>
        <v>13040</v>
      </c>
      <c r="G9" s="71">
        <f>'[1]DEIXALLERIES'!T58</f>
        <v>43980</v>
      </c>
      <c r="H9" s="71">
        <f>'[1]DEIXALLERIES'!T45</f>
        <v>14136</v>
      </c>
      <c r="I9" s="72">
        <f aca="true" t="shared" si="0" ref="I9:I19">SUM(C9:H9)</f>
        <v>85136</v>
      </c>
      <c r="J9" s="2">
        <f>'[1]USUARIS DEIXALLERIES'!T7</f>
        <v>486</v>
      </c>
      <c r="L9" s="73"/>
      <c r="M9" s="72"/>
    </row>
    <row r="10" spans="1:13" ht="19.5" customHeight="1">
      <c r="A10" s="65" t="s">
        <v>2</v>
      </c>
      <c r="C10" s="70">
        <f>'[1]DEIXALLERIES'!T72</f>
        <v>39240</v>
      </c>
      <c r="D10" s="30">
        <f>'[1]DEIXALLERIES'!T7</f>
        <v>0</v>
      </c>
      <c r="E10" s="30">
        <f>'[1]DEIXALLERIES'!T33</f>
        <v>3460</v>
      </c>
      <c r="F10" s="30">
        <f>'[1]DEIXALLERIES'!T20</f>
        <v>12700</v>
      </c>
      <c r="G10" s="71">
        <f>'[1]DEIXALLERIES'!T59</f>
        <v>18960</v>
      </c>
      <c r="H10" s="71">
        <f>'[1]DEIXALLERIES'!T46</f>
        <v>10720</v>
      </c>
      <c r="I10" s="72">
        <f t="shared" si="0"/>
        <v>85080</v>
      </c>
      <c r="J10" s="2">
        <f>'[1]USUARIS DEIXALLERIES'!T8</f>
        <v>570</v>
      </c>
      <c r="L10" s="73"/>
      <c r="M10" s="72"/>
    </row>
    <row r="11" spans="1:13" ht="19.5" customHeight="1">
      <c r="A11" s="65" t="s">
        <v>3</v>
      </c>
      <c r="C11" s="70">
        <f>'[1]DEIXALLERIES'!T73</f>
        <v>55520</v>
      </c>
      <c r="D11" s="30">
        <f>'[1]DEIXALLERIES'!T8</f>
        <v>0</v>
      </c>
      <c r="E11" s="30">
        <f>'[1]DEIXALLERIES'!T34</f>
        <v>2700</v>
      </c>
      <c r="F11" s="30">
        <f>'[1]DEIXALLERIES'!T21</f>
        <v>14400</v>
      </c>
      <c r="G11" s="71">
        <f>'[1]DEIXALLERIES'!T60</f>
        <v>27920</v>
      </c>
      <c r="H11" s="71">
        <f>'[1]DEIXALLERIES'!T47</f>
        <v>11116</v>
      </c>
      <c r="I11" s="72">
        <f t="shared" si="0"/>
        <v>111656</v>
      </c>
      <c r="J11" s="2">
        <f>'[1]USUARIS DEIXALLERIES'!T9</f>
        <v>538</v>
      </c>
      <c r="L11" s="73"/>
      <c r="M11" s="72"/>
    </row>
    <row r="12" spans="1:13" ht="19.5" customHeight="1">
      <c r="A12" s="65" t="s">
        <v>4</v>
      </c>
      <c r="C12" s="70">
        <f>'[1]DEIXALLERIES'!T74</f>
        <v>71000</v>
      </c>
      <c r="D12" s="30">
        <f>'[1]DEIXALLERIES'!T9</f>
        <v>0</v>
      </c>
      <c r="E12" s="30">
        <f>'[1]DEIXALLERIES'!T35</f>
        <v>3740</v>
      </c>
      <c r="F12" s="30">
        <f>'[1]DEIXALLERIES'!T22</f>
        <v>9100</v>
      </c>
      <c r="G12" s="71">
        <f>'[1]DEIXALLERIES'!T61</f>
        <v>27420</v>
      </c>
      <c r="H12" s="71">
        <f>'[1]DEIXALLERIES'!T48</f>
        <v>10600</v>
      </c>
      <c r="I12" s="72">
        <f t="shared" si="0"/>
        <v>121860</v>
      </c>
      <c r="J12" s="2">
        <f>'[1]USUARIS DEIXALLERIES'!T10</f>
        <v>438</v>
      </c>
      <c r="L12" s="73"/>
      <c r="M12" s="72"/>
    </row>
    <row r="13" spans="1:13" ht="19.5" customHeight="1">
      <c r="A13" s="65" t="s">
        <v>5</v>
      </c>
      <c r="C13" s="73">
        <f>'[1]DEIXALLERIES'!T75</f>
        <v>55560</v>
      </c>
      <c r="D13" s="27">
        <f>'[1]DEIXALLERIES'!T10</f>
        <v>0</v>
      </c>
      <c r="E13" s="27">
        <f>'[1]DEIXALLERIES'!T36</f>
        <v>3300</v>
      </c>
      <c r="F13" s="27">
        <f>'[1]DEIXALLERIES'!T23</f>
        <v>21640</v>
      </c>
      <c r="G13" s="29">
        <f>'[1]DEIXALLERIES'!T62</f>
        <v>31280</v>
      </c>
      <c r="H13" s="29">
        <f>'[1]DEIXALLERIES'!T49</f>
        <v>11980</v>
      </c>
      <c r="I13" s="72">
        <f t="shared" si="0"/>
        <v>123760</v>
      </c>
      <c r="J13" s="57">
        <f>'[1]USUARIS DEIXALLERIES'!T11</f>
        <v>526</v>
      </c>
      <c r="L13" s="73"/>
      <c r="M13" s="72"/>
    </row>
    <row r="14" spans="1:13" ht="19.5" customHeight="1">
      <c r="A14" s="65" t="s">
        <v>6</v>
      </c>
      <c r="C14" s="73">
        <f>'[1]DEIXALLERIES'!T76</f>
        <v>40180</v>
      </c>
      <c r="D14" s="27">
        <f>'[1]DEIXALLERIES'!T11</f>
        <v>0</v>
      </c>
      <c r="E14" s="27">
        <f>'[1]DEIXALLERIES'!T37</f>
        <v>4500</v>
      </c>
      <c r="F14" s="27">
        <f>'[1]DEIXALLERIES'!T24</f>
        <v>15740</v>
      </c>
      <c r="G14" s="29">
        <f>'[1]DEIXALLERIES'!T63</f>
        <v>33880</v>
      </c>
      <c r="H14" s="29">
        <f>'[1]DEIXALLERIES'!T50</f>
        <v>14700</v>
      </c>
      <c r="I14" s="72">
        <f t="shared" si="0"/>
        <v>109000</v>
      </c>
      <c r="J14" s="57">
        <f>'[1]USUARIS DEIXALLERIES'!T12</f>
        <v>609</v>
      </c>
      <c r="L14" s="73"/>
      <c r="M14" s="72"/>
    </row>
    <row r="15" spans="1:13" ht="19.5" customHeight="1">
      <c r="A15" s="65" t="s">
        <v>7</v>
      </c>
      <c r="C15" s="73">
        <f>'[1]DEIXALLERIES'!T77</f>
        <v>7480</v>
      </c>
      <c r="D15" s="27">
        <f>'[1]DEIXALLERIES'!T12</f>
        <v>0</v>
      </c>
      <c r="E15" s="27">
        <f>'[1]DEIXALLERIES'!T38</f>
        <v>1420</v>
      </c>
      <c r="F15" s="27">
        <f>'[1]DEIXALLERIES'!T25</f>
        <v>11340</v>
      </c>
      <c r="G15" s="29">
        <f>'[1]DEIXALLERIES'!T64</f>
        <v>30460</v>
      </c>
      <c r="H15" s="29">
        <f>'[1]DEIXALLERIES'!T51</f>
        <v>9880</v>
      </c>
      <c r="I15" s="72">
        <f t="shared" si="0"/>
        <v>60580</v>
      </c>
      <c r="J15" s="57">
        <f>'[1]USUARIS DEIXALLERIES'!T13</f>
        <v>601</v>
      </c>
      <c r="L15" s="73"/>
      <c r="M15" s="72"/>
    </row>
    <row r="16" spans="1:13" ht="19.5" customHeight="1">
      <c r="A16" s="65" t="s">
        <v>31</v>
      </c>
      <c r="C16" s="73">
        <f>'[1]DEIXALLERIES'!T78</f>
        <v>38120</v>
      </c>
      <c r="D16" s="27">
        <f>'[1]DEIXALLERIES'!T13</f>
        <v>0</v>
      </c>
      <c r="E16" s="27">
        <f>'[1]DEIXALLERIES'!T39</f>
        <v>3300</v>
      </c>
      <c r="F16" s="27">
        <f>'[1]DEIXALLERIES'!T26</f>
        <v>18420</v>
      </c>
      <c r="G16" s="29">
        <f>'[1]DEIXALLERIES'!T65</f>
        <v>30120</v>
      </c>
      <c r="H16" s="29">
        <f>'[1]DEIXALLERIES'!T52</f>
        <v>17500</v>
      </c>
      <c r="I16" s="72">
        <f t="shared" si="0"/>
        <v>107460</v>
      </c>
      <c r="J16" s="57">
        <f>'[1]USUARIS DEIXALLERIES'!T14</f>
        <v>607</v>
      </c>
      <c r="L16" s="73"/>
      <c r="M16" s="72"/>
    </row>
    <row r="17" spans="1:13" ht="19.5" customHeight="1">
      <c r="A17" s="65" t="s">
        <v>8</v>
      </c>
      <c r="C17" s="73">
        <f>'[1]DEIXALLERIES'!T79</f>
        <v>44560</v>
      </c>
      <c r="D17" s="27">
        <f>'[1]DEIXALLERIES'!T14</f>
        <v>0</v>
      </c>
      <c r="E17" s="27">
        <f>'[1]DEIXALLERIES'!T40</f>
        <v>2460</v>
      </c>
      <c r="F17" s="27">
        <f>'[1]DEIXALLERIES'!T27</f>
        <v>20620</v>
      </c>
      <c r="G17" s="29">
        <f>'[1]DEIXALLERIES'!T66</f>
        <v>36780</v>
      </c>
      <c r="H17" s="29">
        <f>'[1]DEIXALLERIES'!T53</f>
        <v>16680</v>
      </c>
      <c r="I17" s="72">
        <f t="shared" si="0"/>
        <v>121100</v>
      </c>
      <c r="J17" s="57">
        <f>'[1]USUARIS DEIXALLERIES'!T15</f>
        <v>468</v>
      </c>
      <c r="L17" s="73"/>
      <c r="M17" s="72"/>
    </row>
    <row r="18" spans="1:13" ht="19.5" customHeight="1">
      <c r="A18" s="65" t="s">
        <v>9</v>
      </c>
      <c r="C18" s="73">
        <f>'[1]DEIXALLERIES'!T80</f>
        <v>50620</v>
      </c>
      <c r="D18" s="27">
        <f>'[1]DEIXALLERIES'!T15</f>
        <v>0</v>
      </c>
      <c r="E18" s="27">
        <f>'[1]DEIXALLERIES'!T41</f>
        <v>3740</v>
      </c>
      <c r="F18" s="27">
        <f>'[1]DEIXALLERIES'!T28</f>
        <v>14360</v>
      </c>
      <c r="G18" s="29">
        <f>'[1]DEIXALLERIES'!T67</f>
        <v>59400</v>
      </c>
      <c r="H18" s="29">
        <f>'[1]DEIXALLERIES'!T54</f>
        <v>15256</v>
      </c>
      <c r="I18" s="72">
        <f t="shared" si="0"/>
        <v>143376</v>
      </c>
      <c r="J18" s="57">
        <f>'[1]USUARIS DEIXALLERIES'!T16</f>
        <v>539</v>
      </c>
      <c r="L18" s="73"/>
      <c r="M18" s="72"/>
    </row>
    <row r="19" spans="1:13" ht="19.5" customHeight="1" thickBot="1">
      <c r="A19" s="65" t="s">
        <v>10</v>
      </c>
      <c r="C19" s="74">
        <f>'[1]DEIXALLERIES'!T81</f>
        <v>49160</v>
      </c>
      <c r="D19" s="75">
        <f>'[1]DEIXALLERIES'!T16</f>
        <v>0</v>
      </c>
      <c r="E19" s="75">
        <f>'[1]DEIXALLERIES'!T42</f>
        <v>1360</v>
      </c>
      <c r="F19" s="75">
        <f>'[1]DEIXALLERIES'!T29</f>
        <v>8640</v>
      </c>
      <c r="G19" s="76">
        <f>'[1]DEIXALLERIES'!T68</f>
        <v>14560</v>
      </c>
      <c r="H19" s="76">
        <f>'[1]DEIXALLERIES'!T55</f>
        <v>11952</v>
      </c>
      <c r="I19" s="77">
        <f t="shared" si="0"/>
        <v>85672</v>
      </c>
      <c r="J19" s="58">
        <f>'[1]USUARIS DEIXALLERIES'!T17</f>
        <v>373</v>
      </c>
      <c r="L19" s="74">
        <v>6180</v>
      </c>
      <c r="M19" s="77">
        <v>28780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3" ht="19.5" customHeight="1" thickBot="1">
      <c r="A21" s="37" t="s">
        <v>14</v>
      </c>
      <c r="C21" s="78">
        <f>SUM(C8:C19)</f>
        <v>501400</v>
      </c>
      <c r="D21" s="79">
        <f>SUM(D8:D19)</f>
        <v>0</v>
      </c>
      <c r="E21" s="79">
        <f>SUM(E8:E19)</f>
        <v>34940</v>
      </c>
      <c r="F21" s="79">
        <f>SUM(F8:F19)</f>
        <v>169580</v>
      </c>
      <c r="G21" s="80">
        <f>SUM(G8:G20)</f>
        <v>367520</v>
      </c>
      <c r="H21" s="80">
        <f>SUM(H8:H19)</f>
        <v>156236</v>
      </c>
      <c r="I21" s="80">
        <f>SUM(I8:I19)</f>
        <v>1229676</v>
      </c>
      <c r="J21" s="81">
        <f>SUM(J8:J19)</f>
        <v>6185</v>
      </c>
      <c r="L21" s="84">
        <f>SUM(L8:L19)</f>
        <v>6180</v>
      </c>
      <c r="M21" s="85">
        <f>SUM(M8:M19)</f>
        <v>28780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mergeCells count="1">
    <mergeCell ref="L5:M5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  <ignoredError sqref="C8:H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2009-02-02T15:44:07Z</cp:lastPrinted>
  <dcterms:created xsi:type="dcterms:W3CDTF">2008-05-28T16:13:29Z</dcterms:created>
  <dcterms:modified xsi:type="dcterms:W3CDTF">2009-03-26T10:08:17Z</dcterms:modified>
  <cp:category/>
  <cp:version/>
  <cp:contentType/>
  <cp:contentStatus/>
</cp:coreProperties>
</file>