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75" windowWidth="15345" windowHeight="3315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<sst xmlns="http://schemas.openxmlformats.org/spreadsheetml/2006/main" count="71" uniqueCount="37">
  <si>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</si>
  <si>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</si>
  <si>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</si>
  <si>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</si>
  <si>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</si>
  <si>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</si>
  <si>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</si>
  <si>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</si>
  <si>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</si>
  <si>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</si>
  <si>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</si>
  <si>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</si>
  <si>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</si>
  <si>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</si>
  <si>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</si>
  <si>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</si>
  <si>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</si>
  <si>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</si>
  <si>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</si>
  <si>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 xml:space="preserve"> Porta a Porta de P/C Comercial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</si>
  <si>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</si>
  <si>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</si>
  <si>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</si>
  <si>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</si>
  <si>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</si>
  <si>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</si>
  <si>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</si>
  <si>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</si>
  <si>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</si>
  <si>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</si>
  <si>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</si>
  <si>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</si>
  <si>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</si>
  <si>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SERVEI DE DEIXALLERIA, 2008</t>
  </si>
  <si>
    <t>MOLLET DEL VALLÈS</t>
  </si>
  <si>
    <t>Ajuntament</t>
  </si>
  <si>
    <t>SERVEI DE RECOLLIDA PORTA A PORTA DE PAPER I CARTRÓ COMERCIAL,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</si>
</sst>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29" borderId="20" xfId="0" applyNumberFormat="1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10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6" fillId="0" borderId="1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3" fontId="4" fillId="0" borderId="20" xfId="0" applyNumberFormat="1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225"/>
          <c:w val="0.9167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2305616"/>
        <c:axId val="57091345"/>
      </c:barChart>
      <c:catAx>
        <c:axId val="123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91345"/>
        <c:crosses val="autoZero"/>
        <c:auto val="1"/>
        <c:lblOffset val="100"/>
        <c:tickLblSkip val="1"/>
        <c:noMultiLvlLbl val="0"/>
      </c:catAx>
      <c:valAx>
        <c:axId val="57091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4"/>
          <c:w val="0.851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8067558"/>
        <c:axId val="11459167"/>
      </c:barChart>
      <c:catAx>
        <c:axId val="5806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59167"/>
        <c:crosses val="autoZero"/>
        <c:auto val="1"/>
        <c:lblOffset val="100"/>
        <c:tickLblSkip val="1"/>
        <c:noMultiLvlLbl val="0"/>
      </c:catAx>
      <c:valAx>
        <c:axId val="11459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7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13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9315916"/>
        <c:axId val="20327869"/>
      </c:barChart>
      <c:catAx>
        <c:axId val="3931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27869"/>
        <c:crosses val="autoZero"/>
        <c:auto val="1"/>
        <c:lblOffset val="100"/>
        <c:tickLblSkip val="1"/>
        <c:noMultiLvlLbl val="0"/>
      </c:catAx>
      <c:valAx>
        <c:axId val="20327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5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22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7"/>
          <c:w val="0.93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4232066"/>
        <c:axId val="39111339"/>
      </c:barChart>
      <c:catAx>
        <c:axId val="2423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11339"/>
        <c:crosses val="autoZero"/>
        <c:auto val="1"/>
        <c:lblOffset val="100"/>
        <c:tickLblSkip val="1"/>
        <c:noMultiLvlLbl val="0"/>
      </c:catAx>
      <c:valAx>
        <c:axId val="39111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32066"/>
        <c:crossesAt val="1"/>
        <c:crossBetween val="between"/>
        <c:dispUnits/>
      </c:valAx>
      <c:spPr>
        <a:noFill/>
        <a:ln w="12700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025"/>
          <c:w val="0.9072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16031752"/>
        <c:axId val="1122473"/>
      </c:barChart>
      <c:catAx>
        <c:axId val="1603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2473"/>
        <c:crosses val="autoZero"/>
        <c:auto val="1"/>
        <c:lblOffset val="100"/>
        <c:tickLblSkip val="1"/>
        <c:noMultiLvlLbl val="0"/>
      </c:catAx>
      <c:valAx>
        <c:axId val="1122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1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15"/>
          <c:w val="0.972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3571934"/>
        <c:axId val="25248567"/>
      </c:barChart>
      <c:catAx>
        <c:axId val="2357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48567"/>
        <c:crosses val="autoZero"/>
        <c:auto val="1"/>
        <c:lblOffset val="100"/>
        <c:tickLblSkip val="1"/>
        <c:noMultiLvlLbl val="0"/>
      </c:catAx>
      <c:valAx>
        <c:axId val="25248567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23571934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23</xdr:row>
      <xdr:rowOff>66675</xdr:rowOff>
    </xdr:from>
    <xdr:to>
      <xdr:col>6</xdr:col>
      <xdr:colOff>1504950</xdr:colOff>
      <xdr:row>41</xdr:row>
      <xdr:rowOff>95250</xdr:rowOff>
    </xdr:to>
    <xdr:graphicFrame>
      <xdr:nvGraphicFramePr>
        <xdr:cNvPr id="1" name="Chart 10"/>
        <xdr:cNvGraphicFramePr/>
      </xdr:nvGraphicFramePr>
      <xdr:xfrm>
        <a:off x="1962150" y="5886450"/>
        <a:ext cx="5962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904875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57340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Z4">
            <v>76405.15</v>
          </cell>
        </row>
        <row r="5">
          <cell r="Z5">
            <v>75083.84</v>
          </cell>
        </row>
        <row r="6">
          <cell r="Z6">
            <v>72313.24</v>
          </cell>
        </row>
        <row r="7">
          <cell r="Z7">
            <v>72479.73</v>
          </cell>
        </row>
        <row r="8">
          <cell r="Z8">
            <v>75585.17</v>
          </cell>
        </row>
        <row r="9">
          <cell r="Z9">
            <v>77188.14</v>
          </cell>
        </row>
        <row r="10">
          <cell r="Z10">
            <v>76071.96</v>
          </cell>
        </row>
        <row r="11">
          <cell r="Z11">
            <v>59376.65</v>
          </cell>
        </row>
        <row r="12">
          <cell r="Z12">
            <v>79112.83</v>
          </cell>
        </row>
        <row r="13">
          <cell r="Z13">
            <v>73533.71</v>
          </cell>
        </row>
        <row r="14">
          <cell r="Z14">
            <v>70276.33</v>
          </cell>
        </row>
        <row r="15">
          <cell r="Z15">
            <v>97706.89</v>
          </cell>
        </row>
        <row r="16">
          <cell r="Z16">
            <v>5690</v>
          </cell>
        </row>
        <row r="17">
          <cell r="Z17">
            <v>4920</v>
          </cell>
        </row>
        <row r="18">
          <cell r="Z18">
            <v>3530</v>
          </cell>
        </row>
        <row r="19">
          <cell r="Z19">
            <v>4100</v>
          </cell>
        </row>
        <row r="20">
          <cell r="Z20">
            <v>4617.7</v>
          </cell>
        </row>
        <row r="21">
          <cell r="Z21">
            <v>4112.98</v>
          </cell>
        </row>
        <row r="22">
          <cell r="Z22">
            <v>3976.55</v>
          </cell>
        </row>
        <row r="23">
          <cell r="Z23">
            <v>3550</v>
          </cell>
        </row>
        <row r="24">
          <cell r="Z24">
            <v>4142.42</v>
          </cell>
        </row>
        <row r="25">
          <cell r="Z25">
            <v>4240.89</v>
          </cell>
        </row>
        <row r="26">
          <cell r="Z26">
            <v>3920.52</v>
          </cell>
        </row>
        <row r="27">
          <cell r="Z27">
            <v>9891.79</v>
          </cell>
        </row>
        <row r="28">
          <cell r="Z28">
            <v>135.17</v>
          </cell>
        </row>
        <row r="34">
          <cell r="Z34">
            <v>180</v>
          </cell>
        </row>
        <row r="52">
          <cell r="Z52">
            <v>38690</v>
          </cell>
        </row>
        <row r="53">
          <cell r="Z53">
            <v>45569.83</v>
          </cell>
        </row>
        <row r="54">
          <cell r="Z54">
            <v>43594.02</v>
          </cell>
        </row>
        <row r="55">
          <cell r="Z55">
            <v>48634.77</v>
          </cell>
        </row>
        <row r="56">
          <cell r="Z56">
            <v>49996.22</v>
          </cell>
        </row>
        <row r="57">
          <cell r="Z57">
            <v>52570.48</v>
          </cell>
        </row>
        <row r="58">
          <cell r="Z58">
            <v>49153.23</v>
          </cell>
        </row>
        <row r="59">
          <cell r="Z59">
            <v>41299.3</v>
          </cell>
        </row>
        <row r="60">
          <cell r="Z60">
            <v>53766.24</v>
          </cell>
        </row>
        <row r="61">
          <cell r="Z61">
            <v>50569.16</v>
          </cell>
        </row>
        <row r="62">
          <cell r="Z62">
            <v>43937.58</v>
          </cell>
        </row>
        <row r="63">
          <cell r="Z63">
            <v>57345</v>
          </cell>
        </row>
        <row r="64">
          <cell r="Z64">
            <v>76.48</v>
          </cell>
        </row>
        <row r="65">
          <cell r="Z65">
            <v>198.2</v>
          </cell>
        </row>
        <row r="66">
          <cell r="Z66">
            <v>112.8</v>
          </cell>
        </row>
        <row r="67">
          <cell r="Z67">
            <v>65.3</v>
          </cell>
        </row>
        <row r="68">
          <cell r="Z68">
            <v>192.84</v>
          </cell>
        </row>
        <row r="70">
          <cell r="Z70">
            <v>138.86</v>
          </cell>
        </row>
        <row r="71">
          <cell r="Z71">
            <v>92.35</v>
          </cell>
        </row>
        <row r="74">
          <cell r="Z74">
            <v>137.7</v>
          </cell>
        </row>
        <row r="75">
          <cell r="Z75">
            <v>136.01</v>
          </cell>
        </row>
        <row r="76">
          <cell r="Z76">
            <v>58766.02</v>
          </cell>
        </row>
        <row r="77">
          <cell r="Z77">
            <v>55181.12</v>
          </cell>
        </row>
        <row r="78">
          <cell r="Z78">
            <v>25055.56</v>
          </cell>
        </row>
        <row r="79">
          <cell r="Z79">
            <v>72136.92</v>
          </cell>
        </row>
        <row r="80">
          <cell r="Z80">
            <v>53694.22</v>
          </cell>
        </row>
        <row r="81">
          <cell r="Z81">
            <v>43571.46</v>
          </cell>
        </row>
        <row r="82">
          <cell r="Z82">
            <v>59379.57</v>
          </cell>
        </row>
        <row r="83">
          <cell r="Z83">
            <v>29582.57</v>
          </cell>
        </row>
        <row r="84">
          <cell r="Z84">
            <v>62135.4</v>
          </cell>
        </row>
        <row r="85">
          <cell r="Z85">
            <v>42233.03</v>
          </cell>
        </row>
        <row r="86">
          <cell r="Z86">
            <v>41704.66</v>
          </cell>
        </row>
        <row r="87">
          <cell r="Z87">
            <v>52287.41</v>
          </cell>
        </row>
        <row r="88">
          <cell r="Z88">
            <v>491.11</v>
          </cell>
        </row>
        <row r="89">
          <cell r="Z89">
            <v>273.33</v>
          </cell>
        </row>
        <row r="90">
          <cell r="Z90">
            <v>258.42</v>
          </cell>
        </row>
        <row r="91">
          <cell r="Z91">
            <v>497.38</v>
          </cell>
        </row>
        <row r="93">
          <cell r="Z93">
            <v>236.44</v>
          </cell>
        </row>
        <row r="98">
          <cell r="Z98">
            <v>284.29</v>
          </cell>
        </row>
        <row r="99">
          <cell r="Z99">
            <v>614.57</v>
          </cell>
        </row>
        <row r="124">
          <cell r="Z124">
            <v>50800</v>
          </cell>
        </row>
        <row r="125">
          <cell r="Z125">
            <v>48900</v>
          </cell>
        </row>
        <row r="126">
          <cell r="Z126">
            <v>51960</v>
          </cell>
        </row>
        <row r="127">
          <cell r="Z127">
            <v>52320</v>
          </cell>
        </row>
        <row r="128">
          <cell r="Z128">
            <v>52540</v>
          </cell>
        </row>
        <row r="129">
          <cell r="Z129">
            <v>48700</v>
          </cell>
        </row>
        <row r="130">
          <cell r="Z130">
            <v>52400</v>
          </cell>
        </row>
        <row r="131">
          <cell r="Z131">
            <v>31000</v>
          </cell>
        </row>
        <row r="132">
          <cell r="Z132">
            <v>54340</v>
          </cell>
        </row>
        <row r="133">
          <cell r="Z133">
            <v>56970</v>
          </cell>
        </row>
        <row r="134">
          <cell r="Z134">
            <v>49440</v>
          </cell>
        </row>
        <row r="135">
          <cell r="Z135">
            <v>47350</v>
          </cell>
        </row>
      </sheetData>
      <sheetData sheetId="1">
        <row r="5">
          <cell r="R5">
            <v>13224</v>
          </cell>
        </row>
        <row r="6">
          <cell r="R6">
            <v>11040</v>
          </cell>
        </row>
        <row r="7">
          <cell r="R7">
            <v>11980</v>
          </cell>
        </row>
        <row r="8">
          <cell r="R8">
            <v>12300</v>
          </cell>
        </row>
        <row r="9">
          <cell r="R9">
            <v>11130</v>
          </cell>
        </row>
        <row r="10">
          <cell r="R10">
            <v>9390</v>
          </cell>
        </row>
        <row r="11">
          <cell r="R11">
            <v>9490</v>
          </cell>
        </row>
        <row r="12">
          <cell r="R12">
            <v>11220</v>
          </cell>
        </row>
        <row r="13">
          <cell r="R13">
            <v>9980</v>
          </cell>
        </row>
        <row r="14">
          <cell r="R14">
            <v>7310</v>
          </cell>
        </row>
        <row r="15">
          <cell r="R15">
            <v>8150</v>
          </cell>
        </row>
        <row r="16">
          <cell r="R16">
            <v>8290</v>
          </cell>
        </row>
        <row r="23">
          <cell r="R23">
            <v>32420</v>
          </cell>
        </row>
        <row r="24">
          <cell r="R24">
            <v>31420</v>
          </cell>
        </row>
        <row r="25">
          <cell r="R25">
            <v>19500</v>
          </cell>
        </row>
        <row r="26">
          <cell r="R26">
            <v>25980</v>
          </cell>
        </row>
        <row r="27">
          <cell r="R27">
            <v>26280</v>
          </cell>
        </row>
        <row r="28">
          <cell r="R28">
            <v>28120</v>
          </cell>
        </row>
        <row r="29">
          <cell r="R29">
            <v>16900</v>
          </cell>
        </row>
        <row r="31">
          <cell r="R31">
            <v>8200</v>
          </cell>
        </row>
        <row r="32">
          <cell r="R32">
            <v>5780</v>
          </cell>
        </row>
        <row r="33">
          <cell r="R33">
            <v>3500</v>
          </cell>
        </row>
        <row r="34">
          <cell r="R34">
            <v>3120</v>
          </cell>
        </row>
        <row r="35">
          <cell r="R35">
            <v>6920</v>
          </cell>
        </row>
        <row r="36">
          <cell r="R36">
            <v>3300</v>
          </cell>
        </row>
        <row r="37">
          <cell r="R37">
            <v>5100</v>
          </cell>
        </row>
        <row r="38">
          <cell r="R38">
            <v>2220</v>
          </cell>
        </row>
        <row r="39">
          <cell r="R39">
            <v>6540</v>
          </cell>
        </row>
        <row r="40">
          <cell r="R40">
            <v>0</v>
          </cell>
        </row>
        <row r="41">
          <cell r="R41">
            <v>5020</v>
          </cell>
        </row>
        <row r="42">
          <cell r="R42">
            <v>0</v>
          </cell>
        </row>
        <row r="44">
          <cell r="R44">
            <v>10516</v>
          </cell>
        </row>
        <row r="45">
          <cell r="R45">
            <v>11888</v>
          </cell>
        </row>
        <row r="46">
          <cell r="R46">
            <v>7176</v>
          </cell>
        </row>
        <row r="47">
          <cell r="R47">
            <v>7416</v>
          </cell>
        </row>
        <row r="48">
          <cell r="R48">
            <v>4956</v>
          </cell>
        </row>
        <row r="49">
          <cell r="R49">
            <v>3136</v>
          </cell>
        </row>
        <row r="50">
          <cell r="R50">
            <v>2740</v>
          </cell>
        </row>
        <row r="51">
          <cell r="R51">
            <v>8452</v>
          </cell>
        </row>
        <row r="52">
          <cell r="R52">
            <v>5256</v>
          </cell>
        </row>
        <row r="53">
          <cell r="R53">
            <v>7220</v>
          </cell>
        </row>
        <row r="54">
          <cell r="R54">
            <v>8632</v>
          </cell>
        </row>
        <row r="55">
          <cell r="R55">
            <v>16796</v>
          </cell>
        </row>
        <row r="57">
          <cell r="R57">
            <v>37760</v>
          </cell>
        </row>
        <row r="58">
          <cell r="R58">
            <v>26660</v>
          </cell>
        </row>
        <row r="59">
          <cell r="R59">
            <v>40540</v>
          </cell>
        </row>
        <row r="60">
          <cell r="R60">
            <v>36220</v>
          </cell>
        </row>
        <row r="61">
          <cell r="R61">
            <v>31280</v>
          </cell>
        </row>
        <row r="62">
          <cell r="R62">
            <v>27900</v>
          </cell>
        </row>
        <row r="63">
          <cell r="R63">
            <v>28560</v>
          </cell>
        </row>
        <row r="64">
          <cell r="R64">
            <v>22960</v>
          </cell>
        </row>
        <row r="65">
          <cell r="R65">
            <v>28280</v>
          </cell>
        </row>
        <row r="66">
          <cell r="R66">
            <v>29840</v>
          </cell>
        </row>
        <row r="67">
          <cell r="R67">
            <v>21080</v>
          </cell>
        </row>
        <row r="68">
          <cell r="R68">
            <v>29400</v>
          </cell>
        </row>
        <row r="70">
          <cell r="R70">
            <v>92100</v>
          </cell>
        </row>
        <row r="71">
          <cell r="R71">
            <v>39480</v>
          </cell>
        </row>
        <row r="72">
          <cell r="R72">
            <v>79600</v>
          </cell>
        </row>
        <row r="73">
          <cell r="R73">
            <v>62060</v>
          </cell>
        </row>
        <row r="74">
          <cell r="R74">
            <v>67120</v>
          </cell>
        </row>
        <row r="75">
          <cell r="R75">
            <v>58400</v>
          </cell>
        </row>
        <row r="76">
          <cell r="R76">
            <v>63760</v>
          </cell>
        </row>
        <row r="77">
          <cell r="R77">
            <v>53160</v>
          </cell>
        </row>
        <row r="78">
          <cell r="R78">
            <v>58440</v>
          </cell>
        </row>
        <row r="79">
          <cell r="R79">
            <v>60860</v>
          </cell>
        </row>
        <row r="80">
          <cell r="R80">
            <v>54140</v>
          </cell>
        </row>
        <row r="81">
          <cell r="R81">
            <v>42220</v>
          </cell>
        </row>
      </sheetData>
      <sheetData sheetId="2">
        <row r="6">
          <cell r="R6">
            <v>1380</v>
          </cell>
        </row>
        <row r="7">
          <cell r="R7">
            <v>1308</v>
          </cell>
        </row>
        <row r="8">
          <cell r="R8">
            <v>1616</v>
          </cell>
        </row>
        <row r="9">
          <cell r="R9">
            <v>1598</v>
          </cell>
        </row>
        <row r="10">
          <cell r="R10">
            <v>1685</v>
          </cell>
        </row>
        <row r="11">
          <cell r="R11">
            <v>1610</v>
          </cell>
        </row>
        <row r="12">
          <cell r="R12">
            <v>1980</v>
          </cell>
        </row>
        <row r="13">
          <cell r="R13">
            <v>1681</v>
          </cell>
        </row>
        <row r="14">
          <cell r="R14">
            <v>1708</v>
          </cell>
        </row>
        <row r="15">
          <cell r="R15">
            <v>1689</v>
          </cell>
        </row>
        <row r="16">
          <cell r="R16">
            <v>1648</v>
          </cell>
        </row>
        <row r="17">
          <cell r="R17">
            <v>1607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6" sqref="C16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34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7" t="s">
        <v>17</v>
      </c>
      <c r="D6" s="88"/>
      <c r="E6" s="88"/>
      <c r="F6" s="88"/>
      <c r="G6" s="89"/>
      <c r="I6" s="90" t="s">
        <v>30</v>
      </c>
      <c r="J6" s="91"/>
      <c r="K6" s="92"/>
      <c r="L6" s="10"/>
      <c r="M6" s="93" t="s">
        <v>18</v>
      </c>
      <c r="N6" s="94"/>
      <c r="O6" s="95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'[1]Hoja1'!Z4</f>
        <v>76405.15</v>
      </c>
      <c r="D9" s="27">
        <f>'[1]Hoja1'!Z16</f>
        <v>5690</v>
      </c>
      <c r="E9" s="27">
        <f>'[1]Hoja1'!Z28</f>
        <v>135.17</v>
      </c>
      <c r="F9" s="27">
        <f>'[1]Hoja1'!Z40</f>
        <v>0</v>
      </c>
      <c r="G9" s="27">
        <f>SUM(C9:F9)</f>
        <v>82230.31999999999</v>
      </c>
      <c r="H9" s="28"/>
      <c r="I9" s="29">
        <f>'[1]Hoja1'!Z52</f>
        <v>38690</v>
      </c>
      <c r="J9" s="30">
        <f>'[1]Hoja1'!Z64</f>
        <v>76.48</v>
      </c>
      <c r="K9" s="27">
        <f>SUM(I9:J9)</f>
        <v>38766.48</v>
      </c>
      <c r="L9" s="31"/>
      <c r="M9" s="27">
        <f>'[1]Hoja1'!Z76</f>
        <v>58766.02</v>
      </c>
      <c r="N9" s="30">
        <f>'[1]Hoja1'!Z88</f>
        <v>491.11</v>
      </c>
      <c r="O9" s="27">
        <f>SUM(M9:N9)</f>
        <v>59257.13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'[1]Hoja1'!Z5</f>
        <v>75083.84</v>
      </c>
      <c r="D10" s="27">
        <f>'[1]Hoja1'!Z17</f>
        <v>4920</v>
      </c>
      <c r="E10" s="27">
        <f>'[1]Hoja1'!Z29</f>
        <v>0</v>
      </c>
      <c r="F10" s="27">
        <f>'[1]Hoja1'!Z41</f>
        <v>0</v>
      </c>
      <c r="G10" s="27">
        <f>SUM(C10:F10)</f>
        <v>80003.84</v>
      </c>
      <c r="H10" s="28"/>
      <c r="I10" s="29">
        <f>'[1]Hoja1'!Z53</f>
        <v>45569.83</v>
      </c>
      <c r="J10" s="30">
        <f>'[1]Hoja1'!Z65</f>
        <v>198.2</v>
      </c>
      <c r="K10" s="27">
        <f>SUM(I10:J10)</f>
        <v>45768.03</v>
      </c>
      <c r="L10" s="31"/>
      <c r="M10" s="27">
        <f>'[1]Hoja1'!Z77</f>
        <v>55181.12</v>
      </c>
      <c r="N10" s="30">
        <f>'[1]Hoja1'!Z89</f>
        <v>273.33</v>
      </c>
      <c r="O10" s="27">
        <f>SUM(M10:N10)</f>
        <v>55454.450000000004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'[1]Hoja1'!Z6</f>
        <v>72313.24</v>
      </c>
      <c r="D11" s="27">
        <f>'[1]Hoja1'!Z18</f>
        <v>3530</v>
      </c>
      <c r="E11" s="27">
        <f>'[1]Hoja1'!Z30</f>
        <v>0</v>
      </c>
      <c r="F11" s="27">
        <f>'[1]Hoja1'!Z42</f>
        <v>0</v>
      </c>
      <c r="G11" s="27">
        <f>SUM(C11:F11)</f>
        <v>75843.24</v>
      </c>
      <c r="H11" s="28"/>
      <c r="I11" s="29">
        <f>'[1]Hoja1'!Z54</f>
        <v>43594.02</v>
      </c>
      <c r="J11" s="30">
        <f>'[1]Hoja1'!Z66</f>
        <v>112.8</v>
      </c>
      <c r="K11" s="27">
        <f>SUM(I11:J11)</f>
        <v>43706.82</v>
      </c>
      <c r="L11" s="31"/>
      <c r="M11" s="27">
        <f>'[1]Hoja1'!Z78</f>
        <v>25055.56</v>
      </c>
      <c r="N11" s="30">
        <f>'[1]Hoja1'!Z90</f>
        <v>258.42</v>
      </c>
      <c r="O11" s="27">
        <f>SUM(M11:N11)</f>
        <v>25313.98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'[1]Hoja1'!Z7</f>
        <v>72479.73</v>
      </c>
      <c r="D12" s="27">
        <f>'[1]Hoja1'!Z19</f>
        <v>4100</v>
      </c>
      <c r="E12" s="27">
        <f>'[1]Hoja1'!Z31</f>
        <v>0</v>
      </c>
      <c r="F12" s="27">
        <f>'[1]Hoja1'!Z43</f>
        <v>0</v>
      </c>
      <c r="G12" s="27">
        <f>SUM(C12:F12)</f>
        <v>76579.73</v>
      </c>
      <c r="H12" s="28"/>
      <c r="I12" s="29">
        <f>'[1]Hoja1'!Z55</f>
        <v>48634.77</v>
      </c>
      <c r="J12" s="30">
        <f>'[1]Hoja1'!Z67</f>
        <v>65.3</v>
      </c>
      <c r="K12" s="27">
        <f>SUM(I12:J12)</f>
        <v>48700.07</v>
      </c>
      <c r="L12" s="31"/>
      <c r="M12" s="27">
        <f>'[1]Hoja1'!Z79</f>
        <v>72136.92</v>
      </c>
      <c r="N12" s="30">
        <f>'[1]Hoja1'!Z91</f>
        <v>497.38</v>
      </c>
      <c r="O12" s="27">
        <f>SUM(M12:N12)</f>
        <v>72634.3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'[1]Hoja1'!Z8</f>
        <v>75585.17</v>
      </c>
      <c r="D13" s="27">
        <f>'[1]Hoja1'!Z20</f>
        <v>4617.7</v>
      </c>
      <c r="E13" s="27">
        <f>'[1]Hoja1'!Z32</f>
        <v>0</v>
      </c>
      <c r="F13" s="27">
        <f>'[1]Hoja1'!Z44</f>
        <v>0</v>
      </c>
      <c r="G13" s="27">
        <f>SUM(C13:F13)</f>
        <v>80202.87</v>
      </c>
      <c r="H13" s="28"/>
      <c r="I13" s="29">
        <f>'[1]Hoja1'!Z56</f>
        <v>49996.22</v>
      </c>
      <c r="J13" s="30">
        <f>'[1]Hoja1'!Z68</f>
        <v>192.84</v>
      </c>
      <c r="K13" s="27">
        <f>SUM(I13:J13)</f>
        <v>50189.06</v>
      </c>
      <c r="L13" s="31"/>
      <c r="M13" s="27">
        <f>'[1]Hoja1'!Z80</f>
        <v>53694.22</v>
      </c>
      <c r="N13" s="30">
        <f>'[1]Hoja1'!Z92</f>
        <v>0</v>
      </c>
      <c r="O13" s="27">
        <f>SUM(M13:N13)</f>
        <v>53694.22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'[1]Hoja1'!Z9</f>
        <v>77188.14</v>
      </c>
      <c r="D14" s="27">
        <f>'[1]Hoja1'!Z21</f>
        <v>4112.98</v>
      </c>
      <c r="E14" s="27">
        <f>'[1]Hoja1'!Z33</f>
        <v>0</v>
      </c>
      <c r="F14" s="27">
        <f>'[1]Hoja1'!Z45</f>
        <v>0</v>
      </c>
      <c r="G14" s="27">
        <f aca="true" t="shared" si="0" ref="G14:G20">SUM(C14:F14)</f>
        <v>81301.12</v>
      </c>
      <c r="H14" s="28"/>
      <c r="I14" s="29">
        <f>'[1]Hoja1'!Z57</f>
        <v>52570.48</v>
      </c>
      <c r="J14" s="27">
        <f>'[1]Hoja1'!Z69</f>
        <v>0</v>
      </c>
      <c r="K14" s="27">
        <f aca="true" t="shared" si="1" ref="K14:K20">SUM(I14:J14)</f>
        <v>52570.48</v>
      </c>
      <c r="L14" s="31"/>
      <c r="M14" s="27">
        <f>'[1]Hoja1'!Z81</f>
        <v>43571.46</v>
      </c>
      <c r="N14" s="27">
        <f>'[1]Hoja1'!Z93</f>
        <v>236.44</v>
      </c>
      <c r="O14" s="27">
        <f aca="true" t="shared" si="2" ref="O14:O20">SUM(M14:N14)</f>
        <v>43807.9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'[1]Hoja1'!Z10</f>
        <v>76071.96</v>
      </c>
      <c r="D15" s="27">
        <f>'[1]Hoja1'!Z22</f>
        <v>3976.55</v>
      </c>
      <c r="E15" s="27">
        <f>'[1]Hoja1'!Z34</f>
        <v>180</v>
      </c>
      <c r="F15" s="27">
        <f>'[1]Hoja1'!Z46</f>
        <v>0</v>
      </c>
      <c r="G15" s="27">
        <f t="shared" si="0"/>
        <v>80228.51000000001</v>
      </c>
      <c r="H15" s="28"/>
      <c r="I15" s="29">
        <f>'[1]Hoja1'!Z58</f>
        <v>49153.23</v>
      </c>
      <c r="J15" s="27">
        <f>'[1]Hoja1'!Z70</f>
        <v>138.86</v>
      </c>
      <c r="K15" s="27">
        <f t="shared" si="1"/>
        <v>49292.090000000004</v>
      </c>
      <c r="L15" s="31"/>
      <c r="M15" s="27">
        <f>'[1]Hoja1'!Z82</f>
        <v>59379.57</v>
      </c>
      <c r="N15" s="27">
        <f>'[1]Hoja1'!Z94</f>
        <v>0</v>
      </c>
      <c r="O15" s="27">
        <f t="shared" si="2"/>
        <v>59379.57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'[1]Hoja1'!Z11</f>
        <v>59376.65</v>
      </c>
      <c r="D16" s="27">
        <f>'[1]Hoja1'!Z23</f>
        <v>3550</v>
      </c>
      <c r="E16" s="27">
        <f>'[1]Hoja1'!Z35</f>
        <v>0</v>
      </c>
      <c r="F16" s="27">
        <f>'[1]Hoja1'!Z47</f>
        <v>0</v>
      </c>
      <c r="G16" s="27">
        <f t="shared" si="0"/>
        <v>62926.65</v>
      </c>
      <c r="H16" s="28"/>
      <c r="I16" s="29">
        <f>'[1]Hoja1'!Z59</f>
        <v>41299.3</v>
      </c>
      <c r="J16" s="27">
        <f>'[1]Hoja1'!Z71</f>
        <v>92.35</v>
      </c>
      <c r="K16" s="27">
        <f t="shared" si="1"/>
        <v>41391.65</v>
      </c>
      <c r="L16" s="31"/>
      <c r="M16" s="27">
        <f>'[1]Hoja1'!Z83</f>
        <v>29582.57</v>
      </c>
      <c r="N16" s="27">
        <f>'[1]Hoja1'!Z95</f>
        <v>0</v>
      </c>
      <c r="O16" s="27">
        <f t="shared" si="2"/>
        <v>29582.57</v>
      </c>
      <c r="P16" s="31"/>
      <c r="Q16" s="4"/>
      <c r="S16" s="4"/>
      <c r="T16" s="4"/>
    </row>
    <row r="17" spans="1:20" ht="19.5" customHeight="1">
      <c r="A17" s="32" t="s">
        <v>31</v>
      </c>
      <c r="C17" s="27">
        <f>'[1]Hoja1'!Z12</f>
        <v>79112.83</v>
      </c>
      <c r="D17" s="27">
        <f>'[1]Hoja1'!Z24</f>
        <v>4142.42</v>
      </c>
      <c r="E17" s="27">
        <f>'[1]Hoja1'!Z36</f>
        <v>0</v>
      </c>
      <c r="F17" s="27">
        <f>'[1]Hoja1'!Z48</f>
        <v>0</v>
      </c>
      <c r="G17" s="27">
        <f t="shared" si="0"/>
        <v>83255.25</v>
      </c>
      <c r="H17" s="28"/>
      <c r="I17" s="29">
        <f>'[1]Hoja1'!Z60</f>
        <v>53766.24</v>
      </c>
      <c r="J17" s="27">
        <f>'[1]Hoja1'!Z72</f>
        <v>0</v>
      </c>
      <c r="K17" s="27">
        <f t="shared" si="1"/>
        <v>53766.24</v>
      </c>
      <c r="L17" s="31"/>
      <c r="M17" s="27">
        <f>'[1]Hoja1'!Z84</f>
        <v>62135.4</v>
      </c>
      <c r="N17" s="27">
        <f>'[1]Hoja1'!Z96</f>
        <v>0</v>
      </c>
      <c r="O17" s="27">
        <f t="shared" si="2"/>
        <v>62135.4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'[1]Hoja1'!Z13</f>
        <v>73533.71</v>
      </c>
      <c r="D18" s="27">
        <f>'[1]Hoja1'!Z25</f>
        <v>4240.89</v>
      </c>
      <c r="E18" s="27">
        <f>'[1]Hoja1'!Z37</f>
        <v>0</v>
      </c>
      <c r="F18" s="27">
        <f>'[1]Hoja1'!Z49</f>
        <v>0</v>
      </c>
      <c r="G18" s="27">
        <f t="shared" si="0"/>
        <v>77774.6</v>
      </c>
      <c r="H18" s="28"/>
      <c r="I18" s="29">
        <f>'[1]Hoja1'!Z61</f>
        <v>50569.16</v>
      </c>
      <c r="J18" s="27">
        <f>'[1]Hoja1'!Z73</f>
        <v>0</v>
      </c>
      <c r="K18" s="27">
        <f t="shared" si="1"/>
        <v>50569.16</v>
      </c>
      <c r="L18" s="31"/>
      <c r="M18" s="27">
        <f>'[1]Hoja1'!Z85</f>
        <v>42233.03</v>
      </c>
      <c r="N18" s="27">
        <f>'[1]Hoja1'!Z97</f>
        <v>0</v>
      </c>
      <c r="O18" s="27">
        <f t="shared" si="2"/>
        <v>42233.03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'[1]Hoja1'!Z14</f>
        <v>70276.33</v>
      </c>
      <c r="D19" s="27">
        <f>'[1]Hoja1'!Z26</f>
        <v>3920.52</v>
      </c>
      <c r="E19" s="27">
        <f>'[1]Hoja1'!Z38</f>
        <v>0</v>
      </c>
      <c r="F19" s="27">
        <f>'[1]Hoja1'!Z50</f>
        <v>0</v>
      </c>
      <c r="G19" s="27">
        <f t="shared" si="0"/>
        <v>74196.85</v>
      </c>
      <c r="H19" s="28"/>
      <c r="I19" s="29">
        <f>'[1]Hoja1'!Z62</f>
        <v>43937.58</v>
      </c>
      <c r="J19" s="27">
        <f>'[1]Hoja1'!Z74</f>
        <v>137.7</v>
      </c>
      <c r="K19" s="27">
        <f t="shared" si="1"/>
        <v>44075.28</v>
      </c>
      <c r="L19" s="31"/>
      <c r="M19" s="27">
        <f>'[1]Hoja1'!Z86</f>
        <v>41704.66</v>
      </c>
      <c r="N19" s="27">
        <f>'[1]Hoja1'!Z98</f>
        <v>284.29</v>
      </c>
      <c r="O19" s="27">
        <f t="shared" si="2"/>
        <v>41988.950000000004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'[1]Hoja1'!Z15</f>
        <v>97706.89</v>
      </c>
      <c r="D20" s="27">
        <f>'[1]Hoja1'!Z27</f>
        <v>9891.79</v>
      </c>
      <c r="E20" s="27">
        <f>'[1]Hoja1'!Z39</f>
        <v>0</v>
      </c>
      <c r="F20" s="27">
        <f>'[1]Hoja1'!Z51</f>
        <v>0</v>
      </c>
      <c r="G20" s="27">
        <f t="shared" si="0"/>
        <v>107598.68</v>
      </c>
      <c r="H20" s="28"/>
      <c r="I20" s="29">
        <f>'[1]Hoja1'!Z63</f>
        <v>57345</v>
      </c>
      <c r="J20" s="27">
        <f>'[1]Hoja1'!Z75</f>
        <v>136.01</v>
      </c>
      <c r="K20" s="27">
        <f t="shared" si="1"/>
        <v>57481.01</v>
      </c>
      <c r="L20" s="31"/>
      <c r="M20" s="27">
        <f>'[1]Hoja1'!Z87</f>
        <v>52287.41</v>
      </c>
      <c r="N20" s="27">
        <f>'[1]Hoja1'!Z99</f>
        <v>614.57</v>
      </c>
      <c r="O20" s="27">
        <f t="shared" si="2"/>
        <v>52901.98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905133.6399999999</v>
      </c>
      <c r="D22" s="39">
        <f>SUM(D9:D20)</f>
        <v>56692.84999999999</v>
      </c>
      <c r="E22" s="39">
        <f>SUM(E9:E20)</f>
        <v>315.16999999999996</v>
      </c>
      <c r="F22" s="39">
        <f>SUM(F9:F20)</f>
        <v>0</v>
      </c>
      <c r="G22" s="39">
        <f>SUM(C22:F22)</f>
        <v>962141.6599999999</v>
      </c>
      <c r="H22" s="40"/>
      <c r="I22" s="41">
        <f>SUM(I9:I20)</f>
        <v>575125.8300000001</v>
      </c>
      <c r="J22" s="42">
        <f>SUM(J9:J20)</f>
        <v>1150.54</v>
      </c>
      <c r="K22" s="42">
        <f>SUM(I22:J22)</f>
        <v>576276.3700000001</v>
      </c>
      <c r="L22" s="43"/>
      <c r="M22" s="44">
        <f>SUM(M9:M20)</f>
        <v>595727.9400000001</v>
      </c>
      <c r="N22" s="44">
        <f>SUM(N9:N20)</f>
        <v>2655.5400000000004</v>
      </c>
      <c r="O22" s="44">
        <f>SUM(M22:N22)</f>
        <v>598383.4800000001</v>
      </c>
      <c r="P22" s="45"/>
    </row>
    <row r="23" spans="1:20" s="47" customFormat="1" ht="19.5" customHeight="1">
      <c r="A23" s="46"/>
      <c r="C23" s="48" t="s">
        <v>28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H12" sqref="H12"/>
    </sheetView>
  </sheetViews>
  <sheetFormatPr defaultColWidth="11.421875" defaultRowHeight="15"/>
  <cols>
    <col min="1" max="1" width="21.140625" style="53" customWidth="1"/>
    <col min="2" max="2" width="7.8515625" style="53" customWidth="1"/>
    <col min="3" max="3" width="29.8515625" style="53" customWidth="1"/>
    <col min="4" max="4" width="7.28125" style="53" customWidth="1"/>
    <col min="5" max="5" width="22.8515625" style="53" customWidth="1"/>
    <col min="6" max="6" width="7.28125" style="53" customWidth="1"/>
    <col min="7" max="7" width="22.8515625" style="53" bestFit="1" customWidth="1"/>
    <col min="8" max="8" width="7.28125" style="53" customWidth="1"/>
    <col min="9" max="9" width="22.8515625" style="53" customWidth="1"/>
    <col min="10" max="16384" width="11.421875" style="53" customWidth="1"/>
  </cols>
  <sheetData>
    <row r="1" spans="1:18" s="4" customFormat="1" ht="19.5" customHeight="1">
      <c r="A1" s="51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34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52" t="s">
        <v>36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4" ht="33" customHeight="1" thickBot="1">
      <c r="A6" s="11"/>
      <c r="C6" s="54" t="s">
        <v>19</v>
      </c>
      <c r="D6" s="55"/>
    </row>
    <row r="7" spans="1:4" ht="15.75" thickBot="1">
      <c r="A7" s="25"/>
      <c r="C7" s="7"/>
      <c r="D7" s="55"/>
    </row>
    <row r="8" spans="1:4" ht="19.5" customHeight="1">
      <c r="A8" s="26" t="s">
        <v>0</v>
      </c>
      <c r="C8" s="56">
        <f>'[1]Hoja1'!Z124</f>
        <v>50800</v>
      </c>
      <c r="D8" s="55"/>
    </row>
    <row r="9" spans="1:4" ht="19.5" customHeight="1">
      <c r="A9" s="32" t="s">
        <v>1</v>
      </c>
      <c r="C9" s="57">
        <f>'[1]Hoja1'!Z125</f>
        <v>48900</v>
      </c>
      <c r="D9" s="55"/>
    </row>
    <row r="10" spans="1:4" ht="19.5" customHeight="1">
      <c r="A10" s="32" t="s">
        <v>2</v>
      </c>
      <c r="C10" s="57">
        <f>'[1]Hoja1'!Z126</f>
        <v>51960</v>
      </c>
      <c r="D10" s="55"/>
    </row>
    <row r="11" spans="1:4" ht="19.5" customHeight="1">
      <c r="A11" s="32" t="s">
        <v>3</v>
      </c>
      <c r="C11" s="57">
        <f>'[1]Hoja1'!Z127</f>
        <v>52320</v>
      </c>
      <c r="D11" s="55"/>
    </row>
    <row r="12" spans="1:4" ht="19.5" customHeight="1">
      <c r="A12" s="32" t="s">
        <v>4</v>
      </c>
      <c r="C12" s="57">
        <f>'[1]Hoja1'!Z128</f>
        <v>52540</v>
      </c>
      <c r="D12" s="55"/>
    </row>
    <row r="13" spans="1:4" ht="19.5" customHeight="1">
      <c r="A13" s="32" t="s">
        <v>5</v>
      </c>
      <c r="C13" s="57">
        <f>'[1]Hoja1'!Z129</f>
        <v>48700</v>
      </c>
      <c r="D13" s="55"/>
    </row>
    <row r="14" spans="1:4" ht="19.5" customHeight="1">
      <c r="A14" s="32" t="s">
        <v>6</v>
      </c>
      <c r="C14" s="57">
        <f>'[1]Hoja1'!Z130</f>
        <v>52400</v>
      </c>
      <c r="D14" s="55"/>
    </row>
    <row r="15" spans="1:4" ht="19.5" customHeight="1">
      <c r="A15" s="32" t="s">
        <v>7</v>
      </c>
      <c r="C15" s="57">
        <f>'[1]Hoja1'!Z131</f>
        <v>31000</v>
      </c>
      <c r="D15" s="55"/>
    </row>
    <row r="16" spans="1:4" ht="19.5" customHeight="1">
      <c r="A16" s="32" t="s">
        <v>31</v>
      </c>
      <c r="C16" s="57">
        <f>'[1]Hoja1'!Z132</f>
        <v>54340</v>
      </c>
      <c r="D16" s="55"/>
    </row>
    <row r="17" spans="1:4" ht="19.5" customHeight="1">
      <c r="A17" s="32" t="s">
        <v>8</v>
      </c>
      <c r="C17" s="57">
        <f>'[1]Hoja1'!Z133</f>
        <v>56970</v>
      </c>
      <c r="D17" s="55"/>
    </row>
    <row r="18" spans="1:4" ht="19.5" customHeight="1">
      <c r="A18" s="32" t="s">
        <v>9</v>
      </c>
      <c r="C18" s="57">
        <f>'[1]Hoja1'!Z134</f>
        <v>49440</v>
      </c>
      <c r="D18" s="55"/>
    </row>
    <row r="19" spans="1:4" ht="19.5" customHeight="1" thickBot="1">
      <c r="A19" s="33" t="s">
        <v>10</v>
      </c>
      <c r="C19" s="58">
        <f>'[1]Hoja1'!Z135</f>
        <v>47350</v>
      </c>
      <c r="D19" s="55"/>
    </row>
    <row r="20" spans="1:4" ht="19.5" customHeight="1" thickBot="1">
      <c r="A20" s="4"/>
      <c r="C20" s="34"/>
      <c r="D20" s="55"/>
    </row>
    <row r="21" spans="1:4" ht="19.5" customHeight="1" thickBot="1">
      <c r="A21" s="37" t="s">
        <v>15</v>
      </c>
      <c r="C21" s="59">
        <f>SUM(C8:C19)</f>
        <v>596720</v>
      </c>
      <c r="D21" s="5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O20" sqref="O20"/>
    </sheetView>
  </sheetViews>
  <sheetFormatPr defaultColWidth="11.421875" defaultRowHeight="15"/>
  <cols>
    <col min="1" max="1" width="22.140625" style="53" customWidth="1"/>
    <col min="2" max="2" width="7.8515625" style="53" customWidth="1"/>
    <col min="3" max="6" width="18.57421875" style="53" customWidth="1"/>
    <col min="7" max="7" width="18.57421875" style="55" customWidth="1"/>
    <col min="8" max="10" width="18.57421875" style="53" customWidth="1"/>
    <col min="11" max="11" width="7.8515625" style="53" customWidth="1"/>
    <col min="12" max="12" width="16.140625" style="53" customWidth="1"/>
    <col min="13" max="16384" width="11.421875" style="53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34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 thickBo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>
      <c r="L5" s="60" t="s">
        <v>35</v>
      </c>
    </row>
    <row r="6" spans="1:12" ht="33" customHeight="1" thickBot="1">
      <c r="A6" s="11"/>
      <c r="C6" s="61" t="s">
        <v>20</v>
      </c>
      <c r="D6" s="62" t="s">
        <v>21</v>
      </c>
      <c r="E6" s="62" t="s">
        <v>22</v>
      </c>
      <c r="F6" s="62" t="s">
        <v>23</v>
      </c>
      <c r="G6" s="63" t="s">
        <v>25</v>
      </c>
      <c r="H6" s="63" t="s">
        <v>24</v>
      </c>
      <c r="I6" s="64" t="s">
        <v>26</v>
      </c>
      <c r="J6" s="65" t="s">
        <v>27</v>
      </c>
      <c r="L6" s="66" t="s">
        <v>23</v>
      </c>
    </row>
    <row r="7" spans="1:12" ht="19.5" customHeight="1" thickBot="1">
      <c r="A7" s="25"/>
      <c r="C7" s="7"/>
      <c r="D7" s="7"/>
      <c r="E7" s="7"/>
      <c r="F7" s="7"/>
      <c r="G7" s="7"/>
      <c r="H7" s="7"/>
      <c r="I7" s="7"/>
      <c r="J7" s="7"/>
      <c r="L7" s="7"/>
    </row>
    <row r="8" spans="1:12" ht="19.5" customHeight="1">
      <c r="A8" s="67" t="s">
        <v>0</v>
      </c>
      <c r="C8" s="68">
        <f>'[1]DEIXALLERIES'!R70</f>
        <v>92100</v>
      </c>
      <c r="D8" s="69">
        <f>'[1]DEIXALLERIES'!R5</f>
        <v>13224</v>
      </c>
      <c r="E8" s="69">
        <f>'[1]DEIXALLERIES'!R31</f>
        <v>8200</v>
      </c>
      <c r="F8" s="69">
        <v>27040</v>
      </c>
      <c r="G8" s="70">
        <f>'[1]DEIXALLERIES'!R57</f>
        <v>37760</v>
      </c>
      <c r="H8" s="70">
        <f>'[1]DEIXALLERIES'!R44</f>
        <v>10516</v>
      </c>
      <c r="I8" s="71">
        <f>SUM(C8:H8)</f>
        <v>188840</v>
      </c>
      <c r="J8" s="1">
        <f>'[1]USUARIS DEIXALLERIES'!R6</f>
        <v>1380</v>
      </c>
      <c r="L8" s="72">
        <v>22120</v>
      </c>
    </row>
    <row r="9" spans="1:12" ht="19.5" customHeight="1">
      <c r="A9" s="67" t="s">
        <v>1</v>
      </c>
      <c r="C9" s="73">
        <f>'[1]DEIXALLERIES'!R71</f>
        <v>39480</v>
      </c>
      <c r="D9" s="30">
        <f>'[1]DEIXALLERIES'!R6</f>
        <v>11040</v>
      </c>
      <c r="E9" s="30">
        <f>'[1]DEIXALLERIES'!R32</f>
        <v>5780</v>
      </c>
      <c r="F9" s="30">
        <v>23140</v>
      </c>
      <c r="G9" s="74">
        <f>'[1]DEIXALLERIES'!R58</f>
        <v>26660</v>
      </c>
      <c r="H9" s="74">
        <f>'[1]DEIXALLERIES'!R45</f>
        <v>11888</v>
      </c>
      <c r="I9" s="75">
        <f aca="true" t="shared" si="0" ref="I9:I19">SUM(C9:H9)</f>
        <v>117988</v>
      </c>
      <c r="J9" s="2">
        <f>'[1]USUARIS DEIXALLERIES'!R7</f>
        <v>1308</v>
      </c>
      <c r="L9" s="76">
        <v>26480</v>
      </c>
    </row>
    <row r="10" spans="1:12" ht="19.5" customHeight="1">
      <c r="A10" s="67" t="s">
        <v>2</v>
      </c>
      <c r="C10" s="73">
        <f>'[1]DEIXALLERIES'!R72</f>
        <v>79600</v>
      </c>
      <c r="D10" s="30">
        <f>'[1]DEIXALLERIES'!R7</f>
        <v>11980</v>
      </c>
      <c r="E10" s="30">
        <f>'[1]DEIXALLERIES'!R33</f>
        <v>3500</v>
      </c>
      <c r="F10" s="30">
        <v>27940</v>
      </c>
      <c r="G10" s="74">
        <f>'[1]DEIXALLERIES'!R59</f>
        <v>40540</v>
      </c>
      <c r="H10" s="74">
        <f>'[1]DEIXALLERIES'!R46</f>
        <v>7176</v>
      </c>
      <c r="I10" s="75">
        <f t="shared" si="0"/>
        <v>170736</v>
      </c>
      <c r="J10" s="2">
        <f>'[1]USUARIS DEIXALLERIES'!R8</f>
        <v>1616</v>
      </c>
      <c r="L10" s="76">
        <v>23200</v>
      </c>
    </row>
    <row r="11" spans="1:12" ht="19.5" customHeight="1">
      <c r="A11" s="67" t="s">
        <v>3</v>
      </c>
      <c r="C11" s="73">
        <f>'[1]DEIXALLERIES'!R73</f>
        <v>62060</v>
      </c>
      <c r="D11" s="30">
        <f>'[1]DEIXALLERIES'!R8</f>
        <v>12300</v>
      </c>
      <c r="E11" s="30">
        <f>'[1]DEIXALLERIES'!R34</f>
        <v>3120</v>
      </c>
      <c r="F11" s="30">
        <v>28840</v>
      </c>
      <c r="G11" s="74">
        <f>'[1]DEIXALLERIES'!R60</f>
        <v>36220</v>
      </c>
      <c r="H11" s="74">
        <f>'[1]DEIXALLERIES'!R47</f>
        <v>7416</v>
      </c>
      <c r="I11" s="75">
        <f t="shared" si="0"/>
        <v>149956</v>
      </c>
      <c r="J11" s="2">
        <f>'[1]USUARIS DEIXALLERIES'!R9</f>
        <v>1598</v>
      </c>
      <c r="L11" s="76">
        <v>31800</v>
      </c>
    </row>
    <row r="12" spans="1:12" ht="19.5" customHeight="1">
      <c r="A12" s="67" t="s">
        <v>4</v>
      </c>
      <c r="C12" s="73">
        <f>'[1]DEIXALLERIES'!R74</f>
        <v>67120</v>
      </c>
      <c r="D12" s="30">
        <f>'[1]DEIXALLERIES'!R9</f>
        <v>11130</v>
      </c>
      <c r="E12" s="30">
        <f>'[1]DEIXALLERIES'!R35</f>
        <v>6920</v>
      </c>
      <c r="F12" s="30">
        <v>27200</v>
      </c>
      <c r="G12" s="74">
        <f>'[1]DEIXALLERIES'!R61</f>
        <v>31280</v>
      </c>
      <c r="H12" s="74">
        <f>'[1]DEIXALLERIES'!R48</f>
        <v>4956</v>
      </c>
      <c r="I12" s="75">
        <f t="shared" si="0"/>
        <v>148606</v>
      </c>
      <c r="J12" s="2">
        <f>'[1]USUARIS DEIXALLERIES'!R10</f>
        <v>1685</v>
      </c>
      <c r="L12" s="76">
        <v>27020</v>
      </c>
    </row>
    <row r="13" spans="1:12" ht="19.5" customHeight="1">
      <c r="A13" s="67" t="s">
        <v>5</v>
      </c>
      <c r="C13" s="77">
        <f>'[1]DEIXALLERIES'!R75</f>
        <v>58400</v>
      </c>
      <c r="D13" s="27">
        <f>'[1]DEIXALLERIES'!R10</f>
        <v>9390</v>
      </c>
      <c r="E13" s="27">
        <f>'[1]DEIXALLERIES'!R36</f>
        <v>3300</v>
      </c>
      <c r="F13" s="27">
        <f>'[1]DEIXALLERIES'!R23</f>
        <v>32420</v>
      </c>
      <c r="G13" s="29">
        <f>'[1]DEIXALLERIES'!R62</f>
        <v>27900</v>
      </c>
      <c r="H13" s="29">
        <f>'[1]DEIXALLERIES'!R49</f>
        <v>3136</v>
      </c>
      <c r="I13" s="75">
        <f>SUM(C13:H13)</f>
        <v>134546</v>
      </c>
      <c r="J13" s="57">
        <f>'[1]USUARIS DEIXALLERIES'!R11</f>
        <v>1610</v>
      </c>
      <c r="L13" s="57">
        <v>30040</v>
      </c>
    </row>
    <row r="14" spans="1:12" ht="19.5" customHeight="1">
      <c r="A14" s="67" t="s">
        <v>6</v>
      </c>
      <c r="C14" s="77">
        <f>'[1]DEIXALLERIES'!R76</f>
        <v>63760</v>
      </c>
      <c r="D14" s="27">
        <f>'[1]DEIXALLERIES'!R11</f>
        <v>9490</v>
      </c>
      <c r="E14" s="27">
        <f>'[1]DEIXALLERIES'!R37</f>
        <v>5100</v>
      </c>
      <c r="F14" s="27">
        <f>'[1]DEIXALLERIES'!R24</f>
        <v>31420</v>
      </c>
      <c r="G14" s="29">
        <f>'[1]DEIXALLERIES'!R63</f>
        <v>28560</v>
      </c>
      <c r="H14" s="29">
        <f>'[1]DEIXALLERIES'!R50</f>
        <v>2740</v>
      </c>
      <c r="I14" s="75">
        <f t="shared" si="0"/>
        <v>141070</v>
      </c>
      <c r="J14" s="57">
        <f>'[1]USUARIS DEIXALLERIES'!R12</f>
        <v>1980</v>
      </c>
      <c r="L14" s="57">
        <v>36900</v>
      </c>
    </row>
    <row r="15" spans="1:12" ht="19.5" customHeight="1">
      <c r="A15" s="67" t="s">
        <v>7</v>
      </c>
      <c r="C15" s="77">
        <f>'[1]DEIXALLERIES'!R77</f>
        <v>53160</v>
      </c>
      <c r="D15" s="27">
        <f>'[1]DEIXALLERIES'!R12</f>
        <v>11220</v>
      </c>
      <c r="E15" s="27">
        <f>'[1]DEIXALLERIES'!R38</f>
        <v>2220</v>
      </c>
      <c r="F15" s="27">
        <f>'[1]DEIXALLERIES'!R25</f>
        <v>19500</v>
      </c>
      <c r="G15" s="29">
        <f>'[1]DEIXALLERIES'!R64</f>
        <v>22960</v>
      </c>
      <c r="H15" s="29">
        <f>'[1]DEIXALLERIES'!R51</f>
        <v>8452</v>
      </c>
      <c r="I15" s="75">
        <f t="shared" si="0"/>
        <v>117512</v>
      </c>
      <c r="J15" s="57">
        <f>'[1]USUARIS DEIXALLERIES'!R13</f>
        <v>1681</v>
      </c>
      <c r="L15" s="57">
        <v>36720</v>
      </c>
    </row>
    <row r="16" spans="1:12" ht="19.5" customHeight="1">
      <c r="A16" s="67" t="s">
        <v>31</v>
      </c>
      <c r="C16" s="77">
        <f>'[1]DEIXALLERIES'!R78</f>
        <v>58440</v>
      </c>
      <c r="D16" s="27">
        <f>'[1]DEIXALLERIES'!R13</f>
        <v>9980</v>
      </c>
      <c r="E16" s="27">
        <f>'[1]DEIXALLERIES'!R39</f>
        <v>6540</v>
      </c>
      <c r="F16" s="27">
        <f>'[1]DEIXALLERIES'!R26</f>
        <v>25980</v>
      </c>
      <c r="G16" s="29">
        <f>'[1]DEIXALLERIES'!R65</f>
        <v>28280</v>
      </c>
      <c r="H16" s="29">
        <f>'[1]DEIXALLERIES'!R52</f>
        <v>5256</v>
      </c>
      <c r="I16" s="75">
        <f t="shared" si="0"/>
        <v>134476</v>
      </c>
      <c r="J16" s="57">
        <f>'[1]USUARIS DEIXALLERIES'!R14</f>
        <v>1708</v>
      </c>
      <c r="L16" s="57">
        <v>34080</v>
      </c>
    </row>
    <row r="17" spans="1:12" ht="19.5" customHeight="1">
      <c r="A17" s="67" t="s">
        <v>8</v>
      </c>
      <c r="C17" s="77">
        <f>'[1]DEIXALLERIES'!R79</f>
        <v>60860</v>
      </c>
      <c r="D17" s="27">
        <f>'[1]DEIXALLERIES'!R14</f>
        <v>7310</v>
      </c>
      <c r="E17" s="27">
        <f>'[1]DEIXALLERIES'!R40</f>
        <v>0</v>
      </c>
      <c r="F17" s="27">
        <f>'[1]DEIXALLERIES'!R27</f>
        <v>26280</v>
      </c>
      <c r="G17" s="29">
        <f>'[1]DEIXALLERIES'!R66</f>
        <v>29840</v>
      </c>
      <c r="H17" s="29">
        <f>'[1]DEIXALLERIES'!R53</f>
        <v>7220</v>
      </c>
      <c r="I17" s="75">
        <f t="shared" si="0"/>
        <v>131510</v>
      </c>
      <c r="J17" s="57">
        <f>'[1]USUARIS DEIXALLERIES'!R15</f>
        <v>1689</v>
      </c>
      <c r="L17" s="57">
        <v>26710</v>
      </c>
    </row>
    <row r="18" spans="1:12" ht="19.5" customHeight="1">
      <c r="A18" s="67" t="s">
        <v>9</v>
      </c>
      <c r="C18" s="77">
        <f>'[1]DEIXALLERIES'!R80</f>
        <v>54140</v>
      </c>
      <c r="D18" s="27">
        <f>'[1]DEIXALLERIES'!R15</f>
        <v>8150</v>
      </c>
      <c r="E18" s="27">
        <f>'[1]DEIXALLERIES'!R41</f>
        <v>5020</v>
      </c>
      <c r="F18" s="27">
        <f>'[1]DEIXALLERIES'!R28</f>
        <v>28120</v>
      </c>
      <c r="G18" s="29">
        <f>'[1]DEIXALLERIES'!R67</f>
        <v>21080</v>
      </c>
      <c r="H18" s="29">
        <f>'[1]DEIXALLERIES'!R54</f>
        <v>8632</v>
      </c>
      <c r="I18" s="75">
        <f t="shared" si="0"/>
        <v>125142</v>
      </c>
      <c r="J18" s="57">
        <f>'[1]USUARIS DEIXALLERIES'!R16</f>
        <v>1648</v>
      </c>
      <c r="L18" s="57">
        <v>19660</v>
      </c>
    </row>
    <row r="19" spans="1:12" ht="19.5" customHeight="1" thickBot="1">
      <c r="A19" s="67" t="s">
        <v>10</v>
      </c>
      <c r="C19" s="78">
        <f>'[1]DEIXALLERIES'!R81</f>
        <v>42220</v>
      </c>
      <c r="D19" s="79">
        <f>'[1]DEIXALLERIES'!R16</f>
        <v>8290</v>
      </c>
      <c r="E19" s="79">
        <f>'[1]DEIXALLERIES'!R42</f>
        <v>0</v>
      </c>
      <c r="F19" s="79">
        <f>'[1]DEIXALLERIES'!R29</f>
        <v>16900</v>
      </c>
      <c r="G19" s="80">
        <f>'[1]DEIXALLERIES'!R68</f>
        <v>29400</v>
      </c>
      <c r="H19" s="80">
        <f>'[1]DEIXALLERIES'!R55</f>
        <v>16796</v>
      </c>
      <c r="I19" s="81">
        <f t="shared" si="0"/>
        <v>113606</v>
      </c>
      <c r="J19" s="58">
        <f>'[1]USUARIS DEIXALLERIES'!R17</f>
        <v>1607</v>
      </c>
      <c r="L19" s="58">
        <v>27360</v>
      </c>
    </row>
    <row r="20" spans="1:12" ht="19.5" customHeight="1" thickBot="1">
      <c r="A20" s="4"/>
      <c r="C20" s="7"/>
      <c r="D20" s="7"/>
      <c r="E20" s="7"/>
      <c r="F20" s="7"/>
      <c r="G20" s="7"/>
      <c r="H20" s="7"/>
      <c r="I20" s="35"/>
      <c r="J20" s="7"/>
      <c r="L20" s="7"/>
    </row>
    <row r="21" spans="1:12" ht="19.5" customHeight="1" thickBot="1">
      <c r="A21" s="37" t="s">
        <v>14</v>
      </c>
      <c r="C21" s="82">
        <f>SUM(C8:C19)</f>
        <v>731340</v>
      </c>
      <c r="D21" s="83">
        <f>SUM(D8:D19)</f>
        <v>123504</v>
      </c>
      <c r="E21" s="83">
        <f>SUM(E8:E19)</f>
        <v>49700</v>
      </c>
      <c r="F21" s="83">
        <f>SUM(F8:F19)</f>
        <v>314780</v>
      </c>
      <c r="G21" s="84">
        <f>SUM(G8:G20)</f>
        <v>360480</v>
      </c>
      <c r="H21" s="84">
        <f>SUM(H8:H19)</f>
        <v>94184</v>
      </c>
      <c r="I21" s="84">
        <f>SUM(C21:H21)</f>
        <v>1673988</v>
      </c>
      <c r="J21" s="85">
        <f>SUM(J8:J19)</f>
        <v>19510</v>
      </c>
      <c r="L21" s="86">
        <f>SUM(L8:L19)</f>
        <v>342090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13:H20 C21:F21 H21 C8:E8 G8:H8 C9:E9 G9:H9 C10:E10 G10:H10 C11:E11 G11:H11 C12:E12 G12:H12" unlockedFormula="1"/>
    <ignoredError sqref="G21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2009-02-02T15:40:32Z</cp:lastPrinted>
  <dcterms:created xsi:type="dcterms:W3CDTF">2008-05-28T16:13:29Z</dcterms:created>
  <dcterms:modified xsi:type="dcterms:W3CDTF">2009-03-26T10:07:54Z</dcterms:modified>
  <cp:category/>
  <cp:version/>
  <cp:contentType/>
  <cp:contentStatus/>
</cp:coreProperties>
</file>