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170" windowWidth="15330" windowHeight="4140" activeTab="0"/>
  </bookViews>
  <sheets>
    <sheet name="RECOLLIDES" sheetId="1" r:id="rId1"/>
    <sheet name="Deixalleri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<sst xmlns="http://schemas.openxmlformats.org/spreadsheetml/2006/main" count="53" uniqueCount="34">
  <si>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</si>
  <si>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</si>
  <si>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</si>
  <si>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</si>
  <si>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</si>
  <si>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</si>
  <si>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</si>
  <si>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</si>
  <si>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</si>
  <si>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</si>
  <si>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</si>
  <si>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</si>
  <si>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</si>
  <si>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</si>
  <si>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</si>
  <si>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</si>
  <si>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</si>
  <si>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</si>
  <si>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</si>
  <si>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</si>
  <si>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</si>
  <si>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</si>
  <si>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</si>
  <si>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</si>
  <si>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</si>
  <si>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</si>
  <si>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</si>
  <si>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</si>
  <si>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</si>
  <si>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</si>
  <si>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</si>
  <si>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SERVEI DE RECOLLIDA DE PAPER I CARTRÓ, ENVASOS LLEUGERS I VIDRE, 2008</t>
  </si>
  <si>
    <t>SERVEI DE DEIXALLERIA, 2008</t>
  </si>
  <si>
    <t>LA ROCA DEL VALLÈS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</si>
</sst>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29" xfId="0" applyNumberFormat="1" applyFont="1" applyBorder="1" applyAlignment="1" applyProtection="1">
      <alignment horizontal="center"/>
      <protection hidden="1"/>
    </xf>
    <xf numFmtId="3" fontId="2" fillId="0" borderId="30" xfId="0" applyNumberFormat="1" applyFont="1" applyBorder="1" applyAlignment="1" applyProtection="1">
      <alignment horizontal="center"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7734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6FDB6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375"/>
          <c:w val="0.917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66582535"/>
        <c:axId val="62371904"/>
      </c:bar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71904"/>
        <c:crosses val="autoZero"/>
        <c:auto val="1"/>
        <c:lblOffset val="100"/>
        <c:tickLblSkip val="1"/>
        <c:noMultiLvlLbl val="0"/>
      </c:catAx>
      <c:valAx>
        <c:axId val="62371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82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575"/>
          <c:w val="0.851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24476225"/>
        <c:axId val="18959434"/>
      </c:bar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59434"/>
        <c:crosses val="autoZero"/>
        <c:auto val="1"/>
        <c:lblOffset val="100"/>
        <c:tickLblSkip val="1"/>
        <c:noMultiLvlLbl val="0"/>
      </c:catAx>
      <c:valAx>
        <c:axId val="189594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76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137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36417179"/>
        <c:axId val="59319156"/>
      </c:bar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19156"/>
        <c:crosses val="autoZero"/>
        <c:auto val="1"/>
        <c:lblOffset val="100"/>
        <c:tickLblSkip val="1"/>
        <c:noMultiLvlLbl val="0"/>
      </c:catAx>
      <c:valAx>
        <c:axId val="593191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4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17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52"/>
          <c:w val="0.9072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64110357"/>
        <c:axId val="40122302"/>
      </c:bar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22302"/>
        <c:crosses val="autoZero"/>
        <c:auto val="1"/>
        <c:lblOffset val="100"/>
        <c:tickLblSkip val="1"/>
        <c:noMultiLvlLbl val="0"/>
      </c:catAx>
      <c:valAx>
        <c:axId val="401223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10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3"/>
          <c:w val="0.974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25556399"/>
        <c:axId val="28681000"/>
      </c:bar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81000"/>
        <c:crosses val="autoZero"/>
        <c:auto val="1"/>
        <c:lblOffset val="100"/>
        <c:tickLblSkip val="1"/>
        <c:noMultiLvlLbl val="0"/>
      </c:catAx>
      <c:valAx>
        <c:axId val="28681000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crossAx val="25556399"/>
        <c:crossesAt val="1"/>
        <c:crossBetween val="between"/>
        <c:dispUnits/>
      </c:valAx>
      <c:spPr>
        <a:noFill/>
        <a:ln w="3175">
          <a:solidFill>
            <a:srgbClr val="DDDDDD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Hoja4"/>
      <sheetName val="Hoja5"/>
    </sheetNames>
    <sheetDataSet>
      <sheetData sheetId="0">
        <row r="4">
          <cell r="S4">
            <v>14894.64</v>
          </cell>
        </row>
        <row r="5">
          <cell r="S5">
            <v>11965.16</v>
          </cell>
        </row>
        <row r="6">
          <cell r="S6">
            <v>15182</v>
          </cell>
        </row>
        <row r="7">
          <cell r="S7">
            <v>13050.32</v>
          </cell>
        </row>
        <row r="8">
          <cell r="S8">
            <v>14875.2</v>
          </cell>
        </row>
        <row r="9">
          <cell r="S9">
            <v>16264.2</v>
          </cell>
        </row>
        <row r="10">
          <cell r="S10">
            <v>14990.27</v>
          </cell>
        </row>
        <row r="11">
          <cell r="S11">
            <v>11935.21</v>
          </cell>
        </row>
        <row r="12">
          <cell r="S12">
            <v>16294.42</v>
          </cell>
        </row>
        <row r="13">
          <cell r="S13">
            <v>13060.68</v>
          </cell>
        </row>
        <row r="14">
          <cell r="S14">
            <v>12834.55</v>
          </cell>
        </row>
        <row r="15">
          <cell r="S15">
            <v>16079.67</v>
          </cell>
        </row>
        <row r="16">
          <cell r="S16">
            <v>940</v>
          </cell>
        </row>
        <row r="17">
          <cell r="S17">
            <v>520</v>
          </cell>
        </row>
        <row r="18">
          <cell r="S18">
            <v>360</v>
          </cell>
        </row>
        <row r="19">
          <cell r="S19">
            <v>200</v>
          </cell>
        </row>
        <row r="20">
          <cell r="S20">
            <v>453.95</v>
          </cell>
        </row>
        <row r="21">
          <cell r="S21">
            <v>502.82</v>
          </cell>
        </row>
        <row r="22">
          <cell r="S22">
            <v>510.63</v>
          </cell>
        </row>
        <row r="23">
          <cell r="S23">
            <v>444.67</v>
          </cell>
        </row>
        <row r="24">
          <cell r="S24">
            <v>480</v>
          </cell>
        </row>
        <row r="25">
          <cell r="S25">
            <v>498.57</v>
          </cell>
        </row>
        <row r="26">
          <cell r="S26">
            <v>451.85</v>
          </cell>
        </row>
        <row r="27">
          <cell r="S27">
            <v>601.76</v>
          </cell>
        </row>
        <row r="28">
          <cell r="S28">
            <v>178.38</v>
          </cell>
        </row>
        <row r="29">
          <cell r="S29">
            <v>285.91</v>
          </cell>
        </row>
        <row r="30">
          <cell r="S30">
            <v>383.2</v>
          </cell>
        </row>
        <row r="31">
          <cell r="S31">
            <v>338.38</v>
          </cell>
        </row>
        <row r="32">
          <cell r="S32">
            <v>340.66</v>
          </cell>
        </row>
        <row r="33">
          <cell r="S33">
            <v>119.19</v>
          </cell>
        </row>
        <row r="34">
          <cell r="S34">
            <v>188.4</v>
          </cell>
        </row>
        <row r="35">
          <cell r="S35">
            <v>120</v>
          </cell>
        </row>
        <row r="36">
          <cell r="S36">
            <v>82.35</v>
          </cell>
        </row>
        <row r="37">
          <cell r="S37">
            <v>450.85</v>
          </cell>
        </row>
        <row r="38">
          <cell r="S38">
            <v>441.62</v>
          </cell>
        </row>
        <row r="52">
          <cell r="S52">
            <v>7071.17</v>
          </cell>
        </row>
        <row r="53">
          <cell r="S53">
            <v>6347.86</v>
          </cell>
        </row>
        <row r="54">
          <cell r="S54">
            <v>6904.3</v>
          </cell>
        </row>
        <row r="55">
          <cell r="S55">
            <v>8768.8</v>
          </cell>
        </row>
        <row r="56">
          <cell r="S56">
            <v>7464.82</v>
          </cell>
        </row>
        <row r="57">
          <cell r="S57">
            <v>8045.69</v>
          </cell>
        </row>
        <row r="58">
          <cell r="S58">
            <v>8774.5</v>
          </cell>
        </row>
        <row r="59">
          <cell r="S59">
            <v>7899.83</v>
          </cell>
        </row>
        <row r="60">
          <cell r="S60">
            <v>8938.07</v>
          </cell>
        </row>
        <row r="61">
          <cell r="S61">
            <v>7333.61</v>
          </cell>
        </row>
        <row r="62">
          <cell r="S62">
            <v>5961.26</v>
          </cell>
        </row>
        <row r="63">
          <cell r="S63">
            <v>7317.45</v>
          </cell>
        </row>
        <row r="64">
          <cell r="S64">
            <v>165.3</v>
          </cell>
        </row>
        <row r="65">
          <cell r="S65">
            <v>101.73</v>
          </cell>
        </row>
        <row r="66">
          <cell r="S66">
            <v>136.85</v>
          </cell>
        </row>
        <row r="67">
          <cell r="S67">
            <v>143.17</v>
          </cell>
        </row>
        <row r="68">
          <cell r="S68">
            <v>79.78</v>
          </cell>
        </row>
        <row r="69">
          <cell r="S69">
            <v>90.75</v>
          </cell>
        </row>
        <row r="70">
          <cell r="S70">
            <v>197.78</v>
          </cell>
        </row>
        <row r="71">
          <cell r="S71">
            <v>151.02</v>
          </cell>
        </row>
        <row r="72">
          <cell r="S72">
            <v>144.24</v>
          </cell>
        </row>
        <row r="73">
          <cell r="S73">
            <v>104.24</v>
          </cell>
        </row>
        <row r="74">
          <cell r="S74">
            <v>14.67</v>
          </cell>
        </row>
        <row r="75">
          <cell r="S75">
            <v>94.42</v>
          </cell>
        </row>
        <row r="76">
          <cell r="S76">
            <v>15100.5</v>
          </cell>
        </row>
        <row r="77">
          <cell r="S77">
            <v>12695.11</v>
          </cell>
        </row>
        <row r="78">
          <cell r="S78">
            <v>0</v>
          </cell>
        </row>
        <row r="79">
          <cell r="S79">
            <v>14364.81</v>
          </cell>
        </row>
        <row r="80">
          <cell r="S80">
            <v>10425.42</v>
          </cell>
        </row>
        <row r="81">
          <cell r="S81">
            <v>8953.68</v>
          </cell>
        </row>
        <row r="82">
          <cell r="S82">
            <v>20045.54</v>
          </cell>
        </row>
        <row r="83">
          <cell r="S83">
            <v>8567.3</v>
          </cell>
        </row>
        <row r="84">
          <cell r="S84">
            <v>10172.07</v>
          </cell>
        </row>
        <row r="85">
          <cell r="S85">
            <v>6924.85</v>
          </cell>
        </row>
        <row r="86">
          <cell r="S86">
            <v>12471.99</v>
          </cell>
        </row>
        <row r="87">
          <cell r="S87">
            <v>6548.39</v>
          </cell>
        </row>
        <row r="89">
          <cell r="S89">
            <v>276.76</v>
          </cell>
        </row>
        <row r="91">
          <cell r="S91">
            <v>457.14</v>
          </cell>
        </row>
        <row r="93">
          <cell r="S93">
            <v>281.82</v>
          </cell>
        </row>
        <row r="94">
          <cell r="S94">
            <v>580.94</v>
          </cell>
        </row>
        <row r="97">
          <cell r="S97">
            <v>238.79</v>
          </cell>
        </row>
        <row r="98">
          <cell r="S98">
            <v>304.14</v>
          </cell>
        </row>
        <row r="99">
          <cell r="S99">
            <v>261.94</v>
          </cell>
        </row>
      </sheetData>
      <sheetData sheetId="1">
        <row r="5">
          <cell r="V5">
            <v>4170</v>
          </cell>
        </row>
        <row r="6">
          <cell r="V6">
            <v>2560</v>
          </cell>
        </row>
        <row r="7">
          <cell r="V7">
            <v>2290</v>
          </cell>
        </row>
        <row r="8">
          <cell r="V8">
            <v>2220</v>
          </cell>
        </row>
        <row r="9">
          <cell r="V9">
            <v>2590</v>
          </cell>
        </row>
        <row r="10">
          <cell r="V10">
            <v>2220</v>
          </cell>
        </row>
        <row r="11">
          <cell r="V11">
            <v>1560</v>
          </cell>
        </row>
        <row r="12">
          <cell r="V12">
            <v>2160</v>
          </cell>
        </row>
        <row r="13">
          <cell r="V13">
            <v>1410</v>
          </cell>
        </row>
        <row r="14">
          <cell r="V14">
            <v>1980</v>
          </cell>
        </row>
        <row r="15">
          <cell r="V15">
            <v>1060</v>
          </cell>
        </row>
        <row r="16">
          <cell r="V16">
            <v>2430</v>
          </cell>
        </row>
        <row r="18">
          <cell r="V18">
            <v>3800</v>
          </cell>
        </row>
        <row r="19">
          <cell r="V19">
            <v>4540</v>
          </cell>
        </row>
        <row r="20">
          <cell r="V20">
            <v>6900</v>
          </cell>
        </row>
        <row r="21">
          <cell r="V21">
            <v>4480</v>
          </cell>
        </row>
        <row r="22">
          <cell r="V22">
            <v>6620</v>
          </cell>
        </row>
        <row r="23">
          <cell r="V23">
            <v>7660</v>
          </cell>
        </row>
        <row r="24">
          <cell r="V24">
            <v>10800</v>
          </cell>
        </row>
        <row r="25">
          <cell r="V25">
            <v>6600</v>
          </cell>
        </row>
        <row r="26">
          <cell r="V26">
            <v>4620</v>
          </cell>
        </row>
        <row r="27">
          <cell r="V27">
            <v>6060</v>
          </cell>
        </row>
        <row r="28">
          <cell r="V28">
            <v>2720</v>
          </cell>
        </row>
        <row r="29">
          <cell r="V29">
            <v>2100</v>
          </cell>
        </row>
        <row r="31">
          <cell r="V31">
            <v>1920</v>
          </cell>
        </row>
        <row r="32">
          <cell r="V32">
            <v>1660</v>
          </cell>
        </row>
        <row r="33">
          <cell r="V33">
            <v>3570</v>
          </cell>
        </row>
        <row r="34">
          <cell r="V34">
            <v>860</v>
          </cell>
        </row>
        <row r="35">
          <cell r="V35">
            <v>2020</v>
          </cell>
        </row>
        <row r="36">
          <cell r="V36">
            <v>1240</v>
          </cell>
        </row>
        <row r="37">
          <cell r="V37">
            <v>1580</v>
          </cell>
        </row>
        <row r="38">
          <cell r="V38">
            <v>1900</v>
          </cell>
        </row>
        <row r="39">
          <cell r="V39">
            <v>2040</v>
          </cell>
        </row>
        <row r="40">
          <cell r="V40">
            <v>840</v>
          </cell>
        </row>
        <row r="41">
          <cell r="V41">
            <v>1730</v>
          </cell>
        </row>
        <row r="42">
          <cell r="V42">
            <v>600</v>
          </cell>
        </row>
        <row r="44">
          <cell r="V44">
            <v>1940</v>
          </cell>
        </row>
        <row r="45">
          <cell r="V45">
            <v>2240</v>
          </cell>
        </row>
        <row r="46">
          <cell r="V46">
            <v>4420</v>
          </cell>
        </row>
        <row r="47">
          <cell r="V47">
            <v>1260</v>
          </cell>
        </row>
        <row r="48">
          <cell r="V48">
            <v>5640</v>
          </cell>
        </row>
        <row r="49">
          <cell r="V49">
            <v>4280</v>
          </cell>
        </row>
        <row r="50">
          <cell r="V50">
            <v>2920</v>
          </cell>
        </row>
        <row r="51">
          <cell r="V51">
            <v>2240</v>
          </cell>
        </row>
        <row r="52">
          <cell r="V52">
            <v>4080</v>
          </cell>
        </row>
        <row r="53">
          <cell r="V53">
            <v>5320</v>
          </cell>
        </row>
        <row r="54">
          <cell r="V54">
            <v>8660</v>
          </cell>
        </row>
        <row r="55">
          <cell r="V55">
            <v>3740</v>
          </cell>
        </row>
        <row r="57">
          <cell r="V57">
            <v>3580</v>
          </cell>
        </row>
        <row r="58">
          <cell r="V58">
            <v>3500</v>
          </cell>
        </row>
        <row r="59">
          <cell r="V59">
            <v>3700</v>
          </cell>
        </row>
        <row r="60">
          <cell r="V60">
            <v>5360</v>
          </cell>
        </row>
        <row r="61">
          <cell r="V61">
            <v>6560</v>
          </cell>
        </row>
        <row r="62">
          <cell r="V62">
            <v>6120</v>
          </cell>
        </row>
        <row r="63">
          <cell r="V63">
            <v>8180</v>
          </cell>
        </row>
        <row r="64">
          <cell r="V64">
            <v>3820</v>
          </cell>
        </row>
        <row r="65">
          <cell r="V65">
            <v>4600</v>
          </cell>
        </row>
        <row r="66">
          <cell r="V66">
            <v>3220</v>
          </cell>
        </row>
        <row r="67">
          <cell r="V67">
            <v>5600</v>
          </cell>
        </row>
        <row r="68">
          <cell r="V68">
            <v>2800</v>
          </cell>
        </row>
        <row r="70">
          <cell r="V70">
            <v>10760</v>
          </cell>
        </row>
        <row r="71">
          <cell r="V71">
            <v>0</v>
          </cell>
        </row>
        <row r="72">
          <cell r="V72">
            <v>8700</v>
          </cell>
        </row>
        <row r="73">
          <cell r="V73">
            <v>10560</v>
          </cell>
        </row>
        <row r="74">
          <cell r="V74">
            <v>15820</v>
          </cell>
        </row>
        <row r="75">
          <cell r="V75">
            <v>27400</v>
          </cell>
        </row>
        <row r="76">
          <cell r="V76">
            <v>15360</v>
          </cell>
        </row>
        <row r="77">
          <cell r="V77">
            <v>8680</v>
          </cell>
        </row>
        <row r="78">
          <cell r="V78">
            <v>10700</v>
          </cell>
        </row>
        <row r="79">
          <cell r="V79">
            <v>8600</v>
          </cell>
        </row>
        <row r="80">
          <cell r="V80">
            <v>18000</v>
          </cell>
        </row>
        <row r="81">
          <cell r="V81">
            <v>9320</v>
          </cell>
        </row>
      </sheetData>
      <sheetData sheetId="2">
        <row r="6">
          <cell r="V6">
            <v>291</v>
          </cell>
        </row>
        <row r="7">
          <cell r="V7">
            <v>340</v>
          </cell>
        </row>
        <row r="8">
          <cell r="V8">
            <v>399</v>
          </cell>
        </row>
        <row r="9">
          <cell r="V9">
            <v>423</v>
          </cell>
        </row>
        <row r="10">
          <cell r="V10">
            <v>507</v>
          </cell>
        </row>
        <row r="11">
          <cell r="V11">
            <v>483</v>
          </cell>
        </row>
        <row r="12">
          <cell r="V12">
            <v>567</v>
          </cell>
        </row>
        <row r="13">
          <cell r="V13">
            <v>558</v>
          </cell>
        </row>
        <row r="14">
          <cell r="V14">
            <v>486</v>
          </cell>
        </row>
        <row r="15">
          <cell r="V15">
            <v>464</v>
          </cell>
        </row>
        <row r="16">
          <cell r="V16">
            <v>455</v>
          </cell>
        </row>
        <row r="17">
          <cell r="V17">
            <v>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D18" sqref="D18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33</v>
      </c>
      <c r="D2" s="6"/>
    </row>
    <row r="3" spans="1:2" ht="19.5" customHeight="1">
      <c r="A3" s="8"/>
      <c r="B3" s="8"/>
    </row>
    <row r="4" ht="19.5" customHeight="1">
      <c r="C4" s="9" t="s">
        <v>31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78" t="s">
        <v>17</v>
      </c>
      <c r="D6" s="79"/>
      <c r="E6" s="79"/>
      <c r="F6" s="79"/>
      <c r="G6" s="80"/>
      <c r="I6" s="81" t="s">
        <v>29</v>
      </c>
      <c r="J6" s="82"/>
      <c r="K6" s="83"/>
      <c r="L6" s="10"/>
      <c r="M6" s="84" t="s">
        <v>18</v>
      </c>
      <c r="N6" s="85"/>
      <c r="O6" s="86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28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27">
        <f>'[1]Hoja1'!S4</f>
        <v>14894.64</v>
      </c>
      <c r="D9" s="27">
        <f>'[1]Hoja1'!S16</f>
        <v>940</v>
      </c>
      <c r="E9" s="27">
        <f>'[1]Hoja1'!S28</f>
        <v>178.38</v>
      </c>
      <c r="F9" s="27">
        <f>'[1]Hoja1'!S40</f>
        <v>0</v>
      </c>
      <c r="G9" s="27">
        <f>SUM(C9:F9)</f>
        <v>16013.019999999999</v>
      </c>
      <c r="H9" s="28"/>
      <c r="I9" s="29">
        <f>'[1]Hoja1'!S52</f>
        <v>7071.17</v>
      </c>
      <c r="J9" s="30">
        <f>'[1]Hoja1'!S64</f>
        <v>165.3</v>
      </c>
      <c r="K9" s="27">
        <f>SUM(I9:J9)</f>
        <v>7236.47</v>
      </c>
      <c r="L9" s="31"/>
      <c r="M9" s="27">
        <f>'[1]Hoja1'!S76</f>
        <v>15100.5</v>
      </c>
      <c r="N9" s="30">
        <f>'[1]Hoja1'!S88</f>
        <v>0</v>
      </c>
      <c r="O9" s="27">
        <f>SUM(M9:N9)</f>
        <v>15100.5</v>
      </c>
      <c r="P9" s="31"/>
      <c r="Q9" s="4"/>
      <c r="S9" s="4"/>
      <c r="T9" s="4"/>
    </row>
    <row r="10" spans="1:20" ht="19.5" customHeight="1">
      <c r="A10" s="32" t="s">
        <v>1</v>
      </c>
      <c r="C10" s="27">
        <f>'[1]Hoja1'!S5</f>
        <v>11965.16</v>
      </c>
      <c r="D10" s="27">
        <f>'[1]Hoja1'!S17</f>
        <v>520</v>
      </c>
      <c r="E10" s="27">
        <f>'[1]Hoja1'!S29</f>
        <v>285.91</v>
      </c>
      <c r="F10" s="27">
        <f>'[1]Hoja1'!S41</f>
        <v>0</v>
      </c>
      <c r="G10" s="27">
        <f>SUM(C10:F10)</f>
        <v>12771.07</v>
      </c>
      <c r="H10" s="28"/>
      <c r="I10" s="29">
        <f>'[1]Hoja1'!S53</f>
        <v>6347.86</v>
      </c>
      <c r="J10" s="30">
        <f>'[1]Hoja1'!S65</f>
        <v>101.73</v>
      </c>
      <c r="K10" s="27">
        <f>SUM(I10:J10)</f>
        <v>6449.589999999999</v>
      </c>
      <c r="L10" s="31"/>
      <c r="M10" s="27">
        <f>'[1]Hoja1'!S77</f>
        <v>12695.11</v>
      </c>
      <c r="N10" s="30">
        <f>'[1]Hoja1'!S89</f>
        <v>276.76</v>
      </c>
      <c r="O10" s="27">
        <f>SUM(M10:N10)</f>
        <v>12971.87</v>
      </c>
      <c r="P10" s="31"/>
      <c r="Q10" s="4"/>
      <c r="S10" s="4"/>
      <c r="T10" s="4"/>
    </row>
    <row r="11" spans="1:20" ht="19.5" customHeight="1">
      <c r="A11" s="32" t="s">
        <v>2</v>
      </c>
      <c r="C11" s="27">
        <f>'[1]Hoja1'!S6</f>
        <v>15182</v>
      </c>
      <c r="D11" s="27">
        <f>'[1]Hoja1'!S18</f>
        <v>360</v>
      </c>
      <c r="E11" s="27">
        <f>'[1]Hoja1'!S30</f>
        <v>383.2</v>
      </c>
      <c r="F11" s="27">
        <f>'[1]Hoja1'!S42</f>
        <v>0</v>
      </c>
      <c r="G11" s="27">
        <f>SUM(C11:F11)</f>
        <v>15925.2</v>
      </c>
      <c r="H11" s="28"/>
      <c r="I11" s="29">
        <f>'[1]Hoja1'!S54</f>
        <v>6904.3</v>
      </c>
      <c r="J11" s="30">
        <f>'[1]Hoja1'!S66</f>
        <v>136.85</v>
      </c>
      <c r="K11" s="27">
        <f>SUM(I11:J11)</f>
        <v>7041.150000000001</v>
      </c>
      <c r="L11" s="31"/>
      <c r="M11" s="27">
        <f>'[1]Hoja1'!S78</f>
        <v>0</v>
      </c>
      <c r="N11" s="30">
        <f>'[1]Hoja1'!S90</f>
        <v>0</v>
      </c>
      <c r="O11" s="27">
        <f>SUM(M11:N11)</f>
        <v>0</v>
      </c>
      <c r="P11" s="31"/>
      <c r="Q11" s="4"/>
      <c r="S11" s="4"/>
      <c r="T11" s="4"/>
    </row>
    <row r="12" spans="1:20" ht="19.5" customHeight="1">
      <c r="A12" s="32" t="s">
        <v>3</v>
      </c>
      <c r="C12" s="27">
        <f>'[1]Hoja1'!S7</f>
        <v>13050.32</v>
      </c>
      <c r="D12" s="27">
        <f>'[1]Hoja1'!S19</f>
        <v>200</v>
      </c>
      <c r="E12" s="27">
        <f>'[1]Hoja1'!S31</f>
        <v>338.38</v>
      </c>
      <c r="F12" s="27">
        <f>'[1]Hoja1'!S43</f>
        <v>0</v>
      </c>
      <c r="G12" s="27">
        <f>SUM(C12:F12)</f>
        <v>13588.699999999999</v>
      </c>
      <c r="H12" s="28"/>
      <c r="I12" s="29">
        <f>'[1]Hoja1'!S55</f>
        <v>8768.8</v>
      </c>
      <c r="J12" s="30">
        <f>'[1]Hoja1'!S67</f>
        <v>143.17</v>
      </c>
      <c r="K12" s="27">
        <f>SUM(I12:J12)</f>
        <v>8911.97</v>
      </c>
      <c r="L12" s="31"/>
      <c r="M12" s="27">
        <f>'[1]Hoja1'!S79</f>
        <v>14364.81</v>
      </c>
      <c r="N12" s="30">
        <f>'[1]Hoja1'!S91</f>
        <v>457.14</v>
      </c>
      <c r="O12" s="27">
        <f>SUM(M12:N12)</f>
        <v>14821.949999999999</v>
      </c>
      <c r="P12" s="31"/>
      <c r="Q12" s="4"/>
      <c r="S12" s="4"/>
      <c r="T12" s="4"/>
    </row>
    <row r="13" spans="1:20" ht="19.5" customHeight="1">
      <c r="A13" s="32" t="s">
        <v>4</v>
      </c>
      <c r="C13" s="27">
        <f>'[1]Hoja1'!S8</f>
        <v>14875.2</v>
      </c>
      <c r="D13" s="27">
        <f>'[1]Hoja1'!S20</f>
        <v>453.95</v>
      </c>
      <c r="E13" s="27">
        <f>'[1]Hoja1'!S32</f>
        <v>340.66</v>
      </c>
      <c r="F13" s="27">
        <f>'[1]Hoja1'!S44</f>
        <v>0</v>
      </c>
      <c r="G13" s="27">
        <f>SUM(C13:F13)</f>
        <v>15669.810000000001</v>
      </c>
      <c r="H13" s="28"/>
      <c r="I13" s="29">
        <f>'[1]Hoja1'!S56</f>
        <v>7464.82</v>
      </c>
      <c r="J13" s="30">
        <f>'[1]Hoja1'!S68</f>
        <v>79.78</v>
      </c>
      <c r="K13" s="27">
        <f>SUM(I13:J13)</f>
        <v>7544.599999999999</v>
      </c>
      <c r="L13" s="31"/>
      <c r="M13" s="27">
        <f>'[1]Hoja1'!S80</f>
        <v>10425.42</v>
      </c>
      <c r="N13" s="30">
        <f>'[1]Hoja1'!S92</f>
        <v>0</v>
      </c>
      <c r="O13" s="27">
        <f>SUM(M13:N13)</f>
        <v>10425.42</v>
      </c>
      <c r="P13" s="31"/>
      <c r="Q13" s="4"/>
      <c r="S13" s="4"/>
      <c r="T13" s="4"/>
    </row>
    <row r="14" spans="1:20" ht="19.5" customHeight="1">
      <c r="A14" s="32" t="s">
        <v>5</v>
      </c>
      <c r="C14" s="27">
        <f>'[1]Hoja1'!S9</f>
        <v>16264.2</v>
      </c>
      <c r="D14" s="27">
        <f>'[1]Hoja1'!S21</f>
        <v>502.82</v>
      </c>
      <c r="E14" s="27">
        <f>'[1]Hoja1'!S33</f>
        <v>119.19</v>
      </c>
      <c r="F14" s="27">
        <f>'[1]Hoja1'!S45</f>
        <v>0</v>
      </c>
      <c r="G14" s="27">
        <f aca="true" t="shared" si="0" ref="G14:G20">SUM(C14:F14)</f>
        <v>16886.21</v>
      </c>
      <c r="H14" s="28"/>
      <c r="I14" s="29">
        <f>'[1]Hoja1'!S57</f>
        <v>8045.69</v>
      </c>
      <c r="J14" s="27">
        <f>'[1]Hoja1'!S69</f>
        <v>90.75</v>
      </c>
      <c r="K14" s="27">
        <f aca="true" t="shared" si="1" ref="K14:K20">SUM(I14:J14)</f>
        <v>8136.44</v>
      </c>
      <c r="L14" s="31"/>
      <c r="M14" s="27">
        <f>'[1]Hoja1'!S81</f>
        <v>8953.68</v>
      </c>
      <c r="N14" s="27">
        <f>'[1]Hoja1'!S93</f>
        <v>281.82</v>
      </c>
      <c r="O14" s="27">
        <f aca="true" t="shared" si="2" ref="O14:O20">SUM(M14:N14)</f>
        <v>9235.5</v>
      </c>
      <c r="P14" s="31"/>
      <c r="Q14" s="4"/>
      <c r="S14" s="4"/>
      <c r="T14" s="4"/>
    </row>
    <row r="15" spans="1:20" ht="19.5" customHeight="1">
      <c r="A15" s="32" t="s">
        <v>6</v>
      </c>
      <c r="C15" s="27">
        <f>'[1]Hoja1'!S10</f>
        <v>14990.27</v>
      </c>
      <c r="D15" s="27">
        <f>'[1]Hoja1'!S22</f>
        <v>510.63</v>
      </c>
      <c r="E15" s="27">
        <f>'[1]Hoja1'!S34</f>
        <v>188.4</v>
      </c>
      <c r="F15" s="27">
        <f>'[1]Hoja1'!S46</f>
        <v>0</v>
      </c>
      <c r="G15" s="27">
        <f t="shared" si="0"/>
        <v>15689.3</v>
      </c>
      <c r="H15" s="28"/>
      <c r="I15" s="29">
        <f>'[1]Hoja1'!S58</f>
        <v>8774.5</v>
      </c>
      <c r="J15" s="27">
        <f>'[1]Hoja1'!S70</f>
        <v>197.78</v>
      </c>
      <c r="K15" s="27">
        <f t="shared" si="1"/>
        <v>8972.28</v>
      </c>
      <c r="L15" s="31"/>
      <c r="M15" s="27">
        <f>'[1]Hoja1'!S82</f>
        <v>20045.54</v>
      </c>
      <c r="N15" s="27">
        <f>'[1]Hoja1'!S94</f>
        <v>580.94</v>
      </c>
      <c r="O15" s="27">
        <f t="shared" si="2"/>
        <v>20626.48</v>
      </c>
      <c r="P15" s="31"/>
      <c r="Q15" s="4"/>
      <c r="S15" s="4"/>
      <c r="T15" s="4"/>
    </row>
    <row r="16" spans="1:20" ht="19.5" customHeight="1">
      <c r="A16" s="32" t="s">
        <v>7</v>
      </c>
      <c r="C16" s="27">
        <f>'[1]Hoja1'!S11</f>
        <v>11935.21</v>
      </c>
      <c r="D16" s="27">
        <f>'[1]Hoja1'!S23</f>
        <v>444.67</v>
      </c>
      <c r="E16" s="27">
        <f>'[1]Hoja1'!S35</f>
        <v>120</v>
      </c>
      <c r="F16" s="27">
        <f>'[1]Hoja1'!S47</f>
        <v>0</v>
      </c>
      <c r="G16" s="27">
        <f t="shared" si="0"/>
        <v>12499.88</v>
      </c>
      <c r="H16" s="28"/>
      <c r="I16" s="29">
        <f>'[1]Hoja1'!S59</f>
        <v>7899.83</v>
      </c>
      <c r="J16" s="27">
        <f>'[1]Hoja1'!S71</f>
        <v>151.02</v>
      </c>
      <c r="K16" s="27">
        <f t="shared" si="1"/>
        <v>8050.85</v>
      </c>
      <c r="L16" s="31"/>
      <c r="M16" s="27">
        <f>'[1]Hoja1'!S83</f>
        <v>8567.3</v>
      </c>
      <c r="N16" s="27">
        <f>'[1]Hoja1'!S95</f>
        <v>0</v>
      </c>
      <c r="O16" s="27">
        <f t="shared" si="2"/>
        <v>8567.3</v>
      </c>
      <c r="P16" s="31"/>
      <c r="Q16" s="4"/>
      <c r="S16" s="4"/>
      <c r="T16" s="4"/>
    </row>
    <row r="17" spans="1:20" ht="19.5" customHeight="1">
      <c r="A17" s="32" t="s">
        <v>30</v>
      </c>
      <c r="C17" s="27">
        <f>'[1]Hoja1'!S12</f>
        <v>16294.42</v>
      </c>
      <c r="D17" s="27">
        <f>'[1]Hoja1'!S24</f>
        <v>480</v>
      </c>
      <c r="E17" s="27">
        <f>'[1]Hoja1'!S36</f>
        <v>82.35</v>
      </c>
      <c r="F17" s="27">
        <f>'[1]Hoja1'!S48</f>
        <v>0</v>
      </c>
      <c r="G17" s="27">
        <f t="shared" si="0"/>
        <v>16856.769999999997</v>
      </c>
      <c r="H17" s="28"/>
      <c r="I17" s="29">
        <f>'[1]Hoja1'!S60</f>
        <v>8938.07</v>
      </c>
      <c r="J17" s="27">
        <f>'[1]Hoja1'!S72</f>
        <v>144.24</v>
      </c>
      <c r="K17" s="27">
        <f t="shared" si="1"/>
        <v>9082.31</v>
      </c>
      <c r="L17" s="31"/>
      <c r="M17" s="27">
        <f>'[1]Hoja1'!S84</f>
        <v>10172.07</v>
      </c>
      <c r="N17" s="27">
        <f>'[1]Hoja1'!S96</f>
        <v>0</v>
      </c>
      <c r="O17" s="27">
        <f t="shared" si="2"/>
        <v>10172.07</v>
      </c>
      <c r="P17" s="31"/>
      <c r="Q17" s="4"/>
      <c r="S17" s="4"/>
      <c r="T17" s="4"/>
    </row>
    <row r="18" spans="1:20" ht="19.5" customHeight="1">
      <c r="A18" s="32" t="s">
        <v>8</v>
      </c>
      <c r="C18" s="27">
        <f>'[1]Hoja1'!S13</f>
        <v>13060.68</v>
      </c>
      <c r="D18" s="27">
        <f>'[1]Hoja1'!S25</f>
        <v>498.57</v>
      </c>
      <c r="E18" s="27">
        <f>'[1]Hoja1'!S37</f>
        <v>450.85</v>
      </c>
      <c r="F18" s="27">
        <f>'[1]Hoja1'!S49</f>
        <v>0</v>
      </c>
      <c r="G18" s="27">
        <f t="shared" si="0"/>
        <v>14010.1</v>
      </c>
      <c r="H18" s="28"/>
      <c r="I18" s="29">
        <f>'[1]Hoja1'!S61</f>
        <v>7333.61</v>
      </c>
      <c r="J18" s="27">
        <f>'[1]Hoja1'!S73</f>
        <v>104.24</v>
      </c>
      <c r="K18" s="27">
        <f t="shared" si="1"/>
        <v>7437.849999999999</v>
      </c>
      <c r="L18" s="31"/>
      <c r="M18" s="27">
        <f>'[1]Hoja1'!S85</f>
        <v>6924.85</v>
      </c>
      <c r="N18" s="27">
        <f>'[1]Hoja1'!S97</f>
        <v>238.79</v>
      </c>
      <c r="O18" s="27">
        <f t="shared" si="2"/>
        <v>7163.64</v>
      </c>
      <c r="P18" s="31"/>
      <c r="Q18" s="4"/>
      <c r="S18" s="4"/>
      <c r="T18" s="4"/>
    </row>
    <row r="19" spans="1:20" ht="19.5" customHeight="1">
      <c r="A19" s="32" t="s">
        <v>9</v>
      </c>
      <c r="C19" s="27">
        <f>'[1]Hoja1'!S14</f>
        <v>12834.55</v>
      </c>
      <c r="D19" s="27">
        <f>'[1]Hoja1'!S26</f>
        <v>451.85</v>
      </c>
      <c r="E19" s="27">
        <f>'[1]Hoja1'!S38</f>
        <v>441.62</v>
      </c>
      <c r="F19" s="27">
        <f>'[1]Hoja1'!S50</f>
        <v>0</v>
      </c>
      <c r="G19" s="27">
        <f t="shared" si="0"/>
        <v>13728.02</v>
      </c>
      <c r="H19" s="28"/>
      <c r="I19" s="29">
        <f>'[1]Hoja1'!S62</f>
        <v>5961.26</v>
      </c>
      <c r="J19" s="27">
        <f>'[1]Hoja1'!S74</f>
        <v>14.67</v>
      </c>
      <c r="K19" s="27">
        <f t="shared" si="1"/>
        <v>5975.93</v>
      </c>
      <c r="L19" s="31"/>
      <c r="M19" s="27">
        <f>'[1]Hoja1'!S86</f>
        <v>12471.99</v>
      </c>
      <c r="N19" s="27">
        <f>'[1]Hoja1'!S98</f>
        <v>304.14</v>
      </c>
      <c r="O19" s="27">
        <f t="shared" si="2"/>
        <v>12776.13</v>
      </c>
      <c r="P19" s="31"/>
      <c r="Q19" s="4"/>
      <c r="S19" s="4"/>
      <c r="T19" s="4"/>
    </row>
    <row r="20" spans="1:20" ht="19.5" customHeight="1" thickBot="1">
      <c r="A20" s="33" t="s">
        <v>10</v>
      </c>
      <c r="C20" s="27">
        <f>'[1]Hoja1'!S15</f>
        <v>16079.67</v>
      </c>
      <c r="D20" s="27">
        <f>'[1]Hoja1'!S27</f>
        <v>601.76</v>
      </c>
      <c r="E20" s="27">
        <f>'[1]Hoja1'!S39</f>
        <v>0</v>
      </c>
      <c r="F20" s="27">
        <f>'[1]Hoja1'!S51</f>
        <v>0</v>
      </c>
      <c r="G20" s="27">
        <f t="shared" si="0"/>
        <v>16681.43</v>
      </c>
      <c r="H20" s="28"/>
      <c r="I20" s="29">
        <f>'[1]Hoja1'!S63</f>
        <v>7317.45</v>
      </c>
      <c r="J20" s="27">
        <f>'[1]Hoja1'!S75</f>
        <v>94.42</v>
      </c>
      <c r="K20" s="27">
        <f t="shared" si="1"/>
        <v>7411.87</v>
      </c>
      <c r="L20" s="31"/>
      <c r="M20" s="27">
        <f>'[1]Hoja1'!S87</f>
        <v>6548.39</v>
      </c>
      <c r="N20" s="27">
        <f>'[1]Hoja1'!S99</f>
        <v>261.94</v>
      </c>
      <c r="O20" s="27">
        <f t="shared" si="2"/>
        <v>6810.33</v>
      </c>
      <c r="P20" s="31"/>
      <c r="Q20" s="4"/>
      <c r="S20" s="4"/>
      <c r="T20" s="4"/>
    </row>
    <row r="21" spans="3:20" ht="19.5" customHeight="1" thickBot="1">
      <c r="C21" s="34"/>
      <c r="D21" s="34"/>
      <c r="E21" s="34"/>
      <c r="F21" s="34"/>
      <c r="G21" s="34"/>
      <c r="H21" s="34"/>
      <c r="I21" s="35"/>
      <c r="J21" s="35"/>
      <c r="K21" s="35"/>
      <c r="L21" s="36"/>
      <c r="M21" s="35"/>
      <c r="N21" s="35"/>
      <c r="O21" s="35"/>
      <c r="P21" s="36"/>
      <c r="Q21" s="4"/>
      <c r="S21" s="4"/>
      <c r="T21" s="4"/>
    </row>
    <row r="22" spans="1:16" s="38" customFormat="1" ht="19.5" customHeight="1" thickBot="1">
      <c r="A22" s="37" t="s">
        <v>15</v>
      </c>
      <c r="C22" s="39">
        <f>SUM(C9:C20)</f>
        <v>171426.32</v>
      </c>
      <c r="D22" s="39">
        <f>SUM(D9:D20)</f>
        <v>5964.25</v>
      </c>
      <c r="E22" s="39">
        <f>SUM(E9:E20)</f>
        <v>2928.94</v>
      </c>
      <c r="F22" s="39">
        <f>SUM(F9:F20)</f>
        <v>0</v>
      </c>
      <c r="G22" s="39">
        <f>SUM(C22:F22)</f>
        <v>180319.51</v>
      </c>
      <c r="H22" s="40"/>
      <c r="I22" s="41">
        <f>SUM(I9:I20)</f>
        <v>90827.36</v>
      </c>
      <c r="J22" s="42">
        <f>SUM(J9:J20)</f>
        <v>1423.95</v>
      </c>
      <c r="K22" s="42">
        <f>SUM(I22:J22)</f>
        <v>92251.31</v>
      </c>
      <c r="L22" s="43"/>
      <c r="M22" s="44">
        <f>SUM(M9:M20)</f>
        <v>126269.66</v>
      </c>
      <c r="N22" s="44">
        <f>SUM(N9:N20)</f>
        <v>2401.53</v>
      </c>
      <c r="O22" s="44">
        <f>SUM(M22:N22)</f>
        <v>128671.19</v>
      </c>
      <c r="P22" s="45"/>
    </row>
    <row r="23" spans="1:20" s="47" customFormat="1" ht="19.5" customHeight="1">
      <c r="A23" s="46"/>
      <c r="C23" s="48" t="s">
        <v>27</v>
      </c>
      <c r="D23" s="49"/>
      <c r="E23" s="49"/>
      <c r="F23" s="49"/>
      <c r="G23" s="49"/>
      <c r="H23" s="50"/>
      <c r="I23" s="49"/>
      <c r="J23" s="49"/>
      <c r="K23" s="49"/>
      <c r="L23" s="49"/>
      <c r="M23" s="46"/>
      <c r="N23" s="49"/>
      <c r="O23" s="49"/>
      <c r="P23" s="49"/>
      <c r="Q23" s="49"/>
      <c r="R23" s="46"/>
      <c r="S23" s="50"/>
      <c r="T23" s="5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J9:J20 N9:N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J16" sqref="J16"/>
    </sheetView>
  </sheetViews>
  <sheetFormatPr defaultColWidth="11.00390625" defaultRowHeight="15"/>
  <cols>
    <col min="1" max="1" width="22.140625" style="52" customWidth="1"/>
    <col min="2" max="2" width="7.8515625" style="52" customWidth="1"/>
    <col min="3" max="6" width="18.57421875" style="52" customWidth="1"/>
    <col min="7" max="7" width="18.57421875" style="53" customWidth="1"/>
    <col min="8" max="10" width="18.57421875" style="52" customWidth="1"/>
    <col min="11" max="16384" width="11.00390625" style="52" customWidth="1"/>
  </cols>
  <sheetData>
    <row r="1" spans="1:14" s="4" customFormat="1" ht="19.5" customHeight="1">
      <c r="A1" s="51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33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32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54" t="s">
        <v>19</v>
      </c>
      <c r="D6" s="55" t="s">
        <v>20</v>
      </c>
      <c r="E6" s="55" t="s">
        <v>21</v>
      </c>
      <c r="F6" s="55" t="s">
        <v>22</v>
      </c>
      <c r="G6" s="56" t="s">
        <v>24</v>
      </c>
      <c r="H6" s="56" t="s">
        <v>23</v>
      </c>
      <c r="I6" s="57" t="s">
        <v>25</v>
      </c>
      <c r="J6" s="58" t="s">
        <v>26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59" t="s">
        <v>0</v>
      </c>
      <c r="C8" s="60">
        <f>'[1]DEIXALLERIES'!V70</f>
        <v>10760</v>
      </c>
      <c r="D8" s="61">
        <f>'[1]DEIXALLERIES'!V5</f>
        <v>4170</v>
      </c>
      <c r="E8" s="61">
        <f>'[1]DEIXALLERIES'!V31</f>
        <v>1920</v>
      </c>
      <c r="F8" s="61">
        <f>'[1]DEIXALLERIES'!V18</f>
        <v>3800</v>
      </c>
      <c r="G8" s="62">
        <f>'[1]DEIXALLERIES'!V57</f>
        <v>3580</v>
      </c>
      <c r="H8" s="62">
        <f>'[1]DEIXALLERIES'!V44</f>
        <v>1940</v>
      </c>
      <c r="I8" s="63">
        <f>SUM(C8:H8)</f>
        <v>26170</v>
      </c>
      <c r="J8" s="1">
        <f>'[1]USUARIS DEIXALLERIES'!V6</f>
        <v>291</v>
      </c>
    </row>
    <row r="9" spans="1:10" ht="19.5" customHeight="1">
      <c r="A9" s="59" t="s">
        <v>1</v>
      </c>
      <c r="C9" s="64">
        <f>'[1]DEIXALLERIES'!V71</f>
        <v>0</v>
      </c>
      <c r="D9" s="30">
        <f>'[1]DEIXALLERIES'!V6</f>
        <v>2560</v>
      </c>
      <c r="E9" s="30">
        <f>'[1]DEIXALLERIES'!V32</f>
        <v>1660</v>
      </c>
      <c r="F9" s="30">
        <f>'[1]DEIXALLERIES'!V19</f>
        <v>4540</v>
      </c>
      <c r="G9" s="65">
        <f>'[1]DEIXALLERIES'!V58</f>
        <v>3500</v>
      </c>
      <c r="H9" s="65">
        <f>'[1]DEIXALLERIES'!V45</f>
        <v>2240</v>
      </c>
      <c r="I9" s="66">
        <f aca="true" t="shared" si="0" ref="I9:I19">SUM(C9:H9)</f>
        <v>14500</v>
      </c>
      <c r="J9" s="2">
        <f>'[1]USUARIS DEIXALLERIES'!V7</f>
        <v>340</v>
      </c>
    </row>
    <row r="10" spans="1:10" ht="19.5" customHeight="1">
      <c r="A10" s="59" t="s">
        <v>2</v>
      </c>
      <c r="C10" s="64">
        <f>'[1]DEIXALLERIES'!V72</f>
        <v>8700</v>
      </c>
      <c r="D10" s="30">
        <f>'[1]DEIXALLERIES'!V7</f>
        <v>2290</v>
      </c>
      <c r="E10" s="30">
        <f>'[1]DEIXALLERIES'!V33</f>
        <v>3570</v>
      </c>
      <c r="F10" s="30">
        <f>'[1]DEIXALLERIES'!V20</f>
        <v>6900</v>
      </c>
      <c r="G10" s="65">
        <f>'[1]DEIXALLERIES'!V59</f>
        <v>3700</v>
      </c>
      <c r="H10" s="65">
        <f>'[1]DEIXALLERIES'!V46</f>
        <v>4420</v>
      </c>
      <c r="I10" s="66">
        <f t="shared" si="0"/>
        <v>29580</v>
      </c>
      <c r="J10" s="2">
        <f>'[1]USUARIS DEIXALLERIES'!V8</f>
        <v>399</v>
      </c>
    </row>
    <row r="11" spans="1:10" ht="19.5" customHeight="1">
      <c r="A11" s="59" t="s">
        <v>3</v>
      </c>
      <c r="C11" s="64">
        <f>'[1]DEIXALLERIES'!V73</f>
        <v>10560</v>
      </c>
      <c r="D11" s="30">
        <f>'[1]DEIXALLERIES'!V8</f>
        <v>2220</v>
      </c>
      <c r="E11" s="30">
        <f>'[1]DEIXALLERIES'!V34</f>
        <v>860</v>
      </c>
      <c r="F11" s="30">
        <f>'[1]DEIXALLERIES'!V21</f>
        <v>4480</v>
      </c>
      <c r="G11" s="65">
        <f>'[1]DEIXALLERIES'!V60</f>
        <v>5360</v>
      </c>
      <c r="H11" s="65">
        <f>'[1]DEIXALLERIES'!V47</f>
        <v>1260</v>
      </c>
      <c r="I11" s="66">
        <f t="shared" si="0"/>
        <v>24740</v>
      </c>
      <c r="J11" s="2">
        <f>'[1]USUARIS DEIXALLERIES'!V9</f>
        <v>423</v>
      </c>
    </row>
    <row r="12" spans="1:10" ht="19.5" customHeight="1">
      <c r="A12" s="59" t="s">
        <v>4</v>
      </c>
      <c r="C12" s="64">
        <f>'[1]DEIXALLERIES'!V74</f>
        <v>15820</v>
      </c>
      <c r="D12" s="30">
        <f>'[1]DEIXALLERIES'!V9</f>
        <v>2590</v>
      </c>
      <c r="E12" s="30">
        <f>'[1]DEIXALLERIES'!V35</f>
        <v>2020</v>
      </c>
      <c r="F12" s="30">
        <f>'[1]DEIXALLERIES'!V22</f>
        <v>6620</v>
      </c>
      <c r="G12" s="65">
        <f>'[1]DEIXALLERIES'!V61</f>
        <v>6560</v>
      </c>
      <c r="H12" s="65">
        <f>'[1]DEIXALLERIES'!V48</f>
        <v>5640</v>
      </c>
      <c r="I12" s="66">
        <f t="shared" si="0"/>
        <v>39250</v>
      </c>
      <c r="J12" s="2">
        <f>'[1]USUARIS DEIXALLERIES'!V10</f>
        <v>507</v>
      </c>
    </row>
    <row r="13" spans="1:10" ht="19.5" customHeight="1">
      <c r="A13" s="59" t="s">
        <v>5</v>
      </c>
      <c r="C13" s="67">
        <f>'[1]DEIXALLERIES'!V75</f>
        <v>27400</v>
      </c>
      <c r="D13" s="27">
        <f>'[1]DEIXALLERIES'!V10</f>
        <v>2220</v>
      </c>
      <c r="E13" s="27">
        <f>'[1]DEIXALLERIES'!V36</f>
        <v>1240</v>
      </c>
      <c r="F13" s="27">
        <f>'[1]DEIXALLERIES'!V23</f>
        <v>7660</v>
      </c>
      <c r="G13" s="29">
        <f>'[1]DEIXALLERIES'!V62</f>
        <v>6120</v>
      </c>
      <c r="H13" s="29">
        <f>'[1]DEIXALLERIES'!V49</f>
        <v>4280</v>
      </c>
      <c r="I13" s="66">
        <f t="shared" si="0"/>
        <v>48920</v>
      </c>
      <c r="J13" s="68">
        <f>'[1]USUARIS DEIXALLERIES'!V11</f>
        <v>483</v>
      </c>
    </row>
    <row r="14" spans="1:10" ht="19.5" customHeight="1">
      <c r="A14" s="59" t="s">
        <v>6</v>
      </c>
      <c r="C14" s="67">
        <f>'[1]DEIXALLERIES'!V76</f>
        <v>15360</v>
      </c>
      <c r="D14" s="27">
        <f>'[1]DEIXALLERIES'!V11</f>
        <v>1560</v>
      </c>
      <c r="E14" s="27">
        <f>'[1]DEIXALLERIES'!V37</f>
        <v>1580</v>
      </c>
      <c r="F14" s="27">
        <f>'[1]DEIXALLERIES'!V24</f>
        <v>10800</v>
      </c>
      <c r="G14" s="29">
        <f>'[1]DEIXALLERIES'!V63</f>
        <v>8180</v>
      </c>
      <c r="H14" s="29">
        <f>'[1]DEIXALLERIES'!V50</f>
        <v>2920</v>
      </c>
      <c r="I14" s="66">
        <f t="shared" si="0"/>
        <v>40400</v>
      </c>
      <c r="J14" s="68">
        <f>'[1]USUARIS DEIXALLERIES'!V12</f>
        <v>567</v>
      </c>
    </row>
    <row r="15" spans="1:10" ht="19.5" customHeight="1">
      <c r="A15" s="59" t="s">
        <v>7</v>
      </c>
      <c r="C15" s="67">
        <f>'[1]DEIXALLERIES'!V77</f>
        <v>8680</v>
      </c>
      <c r="D15" s="27">
        <f>'[1]DEIXALLERIES'!V12</f>
        <v>2160</v>
      </c>
      <c r="E15" s="27">
        <f>'[1]DEIXALLERIES'!V38</f>
        <v>1900</v>
      </c>
      <c r="F15" s="27">
        <f>'[1]DEIXALLERIES'!V25</f>
        <v>6600</v>
      </c>
      <c r="G15" s="29">
        <f>'[1]DEIXALLERIES'!V64</f>
        <v>3820</v>
      </c>
      <c r="H15" s="29">
        <f>'[1]DEIXALLERIES'!V51</f>
        <v>2240</v>
      </c>
      <c r="I15" s="66">
        <f t="shared" si="0"/>
        <v>25400</v>
      </c>
      <c r="J15" s="68">
        <f>'[1]USUARIS DEIXALLERIES'!V13</f>
        <v>558</v>
      </c>
    </row>
    <row r="16" spans="1:10" ht="19.5" customHeight="1">
      <c r="A16" s="59" t="s">
        <v>30</v>
      </c>
      <c r="C16" s="67">
        <f>'[1]DEIXALLERIES'!V78</f>
        <v>10700</v>
      </c>
      <c r="D16" s="27">
        <f>'[1]DEIXALLERIES'!V13</f>
        <v>1410</v>
      </c>
      <c r="E16" s="27">
        <f>'[1]DEIXALLERIES'!V39</f>
        <v>2040</v>
      </c>
      <c r="F16" s="27">
        <f>'[1]DEIXALLERIES'!V26</f>
        <v>4620</v>
      </c>
      <c r="G16" s="29">
        <f>'[1]DEIXALLERIES'!V65</f>
        <v>4600</v>
      </c>
      <c r="H16" s="29">
        <f>'[1]DEIXALLERIES'!V52</f>
        <v>4080</v>
      </c>
      <c r="I16" s="66">
        <f t="shared" si="0"/>
        <v>27450</v>
      </c>
      <c r="J16" s="68">
        <f>'[1]USUARIS DEIXALLERIES'!V14</f>
        <v>486</v>
      </c>
    </row>
    <row r="17" spans="1:10" ht="19.5" customHeight="1">
      <c r="A17" s="59" t="s">
        <v>8</v>
      </c>
      <c r="C17" s="67">
        <f>'[1]DEIXALLERIES'!V79</f>
        <v>8600</v>
      </c>
      <c r="D17" s="27">
        <f>'[1]DEIXALLERIES'!V14</f>
        <v>1980</v>
      </c>
      <c r="E17" s="27">
        <f>'[1]DEIXALLERIES'!V40</f>
        <v>840</v>
      </c>
      <c r="F17" s="27">
        <f>'[1]DEIXALLERIES'!V27</f>
        <v>6060</v>
      </c>
      <c r="G17" s="29">
        <f>'[1]DEIXALLERIES'!V66</f>
        <v>3220</v>
      </c>
      <c r="H17" s="29">
        <f>'[1]DEIXALLERIES'!V53</f>
        <v>5320</v>
      </c>
      <c r="I17" s="66">
        <f t="shared" si="0"/>
        <v>26020</v>
      </c>
      <c r="J17" s="68">
        <f>'[1]USUARIS DEIXALLERIES'!V15</f>
        <v>464</v>
      </c>
    </row>
    <row r="18" spans="1:10" ht="19.5" customHeight="1">
      <c r="A18" s="59" t="s">
        <v>9</v>
      </c>
      <c r="C18" s="67">
        <f>'[1]DEIXALLERIES'!V80</f>
        <v>18000</v>
      </c>
      <c r="D18" s="27">
        <f>'[1]DEIXALLERIES'!V15</f>
        <v>1060</v>
      </c>
      <c r="E18" s="27">
        <f>'[1]DEIXALLERIES'!V41</f>
        <v>1730</v>
      </c>
      <c r="F18" s="27">
        <f>'[1]DEIXALLERIES'!V28</f>
        <v>2720</v>
      </c>
      <c r="G18" s="29">
        <f>'[1]DEIXALLERIES'!V67</f>
        <v>5600</v>
      </c>
      <c r="H18" s="29">
        <f>'[1]DEIXALLERIES'!V54</f>
        <v>8660</v>
      </c>
      <c r="I18" s="66">
        <f t="shared" si="0"/>
        <v>37770</v>
      </c>
      <c r="J18" s="68">
        <f>'[1]USUARIS DEIXALLERIES'!V16</f>
        <v>455</v>
      </c>
    </row>
    <row r="19" spans="1:10" ht="19.5" customHeight="1" thickBot="1">
      <c r="A19" s="59" t="s">
        <v>10</v>
      </c>
      <c r="C19" s="69">
        <f>'[1]DEIXALLERIES'!V81</f>
        <v>9320</v>
      </c>
      <c r="D19" s="70">
        <f>'[1]DEIXALLERIES'!V16</f>
        <v>2430</v>
      </c>
      <c r="E19" s="70">
        <f>'[1]DEIXALLERIES'!V42</f>
        <v>600</v>
      </c>
      <c r="F19" s="70">
        <f>'[1]DEIXALLERIES'!V29</f>
        <v>2100</v>
      </c>
      <c r="G19" s="71">
        <f>'[1]DEIXALLERIES'!V68</f>
        <v>2800</v>
      </c>
      <c r="H19" s="71">
        <f>'[1]DEIXALLERIES'!V55</f>
        <v>3740</v>
      </c>
      <c r="I19" s="72">
        <f t="shared" si="0"/>
        <v>20990</v>
      </c>
      <c r="J19" s="73">
        <f>'[1]USUARIS DEIXALLERIES'!V17</f>
        <v>418</v>
      </c>
    </row>
    <row r="20" spans="1:10" ht="19.5" customHeight="1" thickBot="1">
      <c r="A20" s="4"/>
      <c r="C20" s="7"/>
      <c r="D20" s="7"/>
      <c r="E20" s="7"/>
      <c r="F20" s="7"/>
      <c r="G20" s="7"/>
      <c r="H20" s="7"/>
      <c r="I20" s="35"/>
      <c r="J20" s="7"/>
    </row>
    <row r="21" spans="1:10" ht="19.5" customHeight="1" thickBot="1">
      <c r="A21" s="37" t="s">
        <v>14</v>
      </c>
      <c r="C21" s="74">
        <f aca="true" t="shared" si="1" ref="C21:H21">SUM(C8:C19)</f>
        <v>143900</v>
      </c>
      <c r="D21" s="75">
        <f t="shared" si="1"/>
        <v>26650</v>
      </c>
      <c r="E21" s="75">
        <f t="shared" si="1"/>
        <v>19960</v>
      </c>
      <c r="F21" s="75">
        <f t="shared" si="1"/>
        <v>66900</v>
      </c>
      <c r="G21" s="76">
        <f t="shared" si="1"/>
        <v>57040</v>
      </c>
      <c r="H21" s="76">
        <f t="shared" si="1"/>
        <v>46740</v>
      </c>
      <c r="I21" s="76">
        <f>SUM(I8:I19)</f>
        <v>361190</v>
      </c>
      <c r="J21" s="77">
        <f>SUM(J8:J19)</f>
        <v>5391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C8:H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2009-02-02T15:35:03Z</cp:lastPrinted>
  <dcterms:created xsi:type="dcterms:W3CDTF">2008-05-28T16:13:29Z</dcterms:created>
  <dcterms:modified xsi:type="dcterms:W3CDTF">2009-03-26T10:06:31Z</dcterms:modified>
  <cp:category/>
  <cp:version/>
  <cp:contentType/>
  <cp:contentStatus/>
</cp:coreProperties>
</file>